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fileSharing readOnlyRecommended="1"/>
  <workbookPr defaultThemeVersion="166925"/>
  <mc:AlternateContent xmlns:mc="http://schemas.openxmlformats.org/markup-compatibility/2006">
    <mc:Choice Requires="x15">
      <x15ac:absPath xmlns:x15ac="http://schemas.microsoft.com/office/spreadsheetml/2010/11/ac" url="C:\Users\sMartin4\Desktop\"/>
    </mc:Choice>
  </mc:AlternateContent>
  <xr:revisionPtr revIDLastSave="0" documentId="8_{BBD5FE70-B468-48E0-94F7-DD60476A705C}" xr6:coauthVersionLast="47" xr6:coauthVersionMax="47" xr10:uidLastSave="{00000000-0000-0000-0000-000000000000}"/>
  <bookViews>
    <workbookView xWindow="-120" yWindow="-120" windowWidth="29040" windowHeight="15720" tabRatio="698" xr2:uid="{00000000-000D-0000-FFFF-FFFF00000000}"/>
  </bookViews>
  <sheets>
    <sheet name="Guidance" sheetId="9" r:id="rId1"/>
    <sheet name="Category Guidance" sheetId="18" r:id="rId2"/>
    <sheet name="New Combined Gated Process &gt;&gt;" sheetId="10" state="hidden" r:id="rId3"/>
    <sheet name="Development Cost" sheetId="7" state="hidden" r:id="rId4"/>
    <sheet name="Expenditure Profile" sheetId="8" state="hidden" r:id="rId5"/>
    <sheet name="Existing Gated Process &gt;&gt;" sheetId="11" state="hidden" r:id="rId6"/>
    <sheet name="Development Cost Existing" sheetId="5" r:id="rId7"/>
    <sheet name="Expenditure Profile Existing" sheetId="4" r:id="rId8"/>
    <sheet name="Efficiency of Expenditure" sheetId="2" r:id="rId9"/>
    <sheet name="Data Validation" sheetId="1" state="hidden" r:id="rId10"/>
  </sheets>
  <definedNames>
    <definedName name="_" localSheetId="3" hidden="1">{#N/A,#N/A,TRUE,"FA 1 &amp; 2";#N/A,#N/A,TRUE,"FA 3 &amp; 4";#N/A,#N/A,TRUE,"FA 5 &amp; 6";#N/A,#N/A,TRUE,"FA 7 &amp; 8";#N/A,#N/A,TRUE,"FA 9 &amp; 10";#N/A,#N/A,TRUE,"FA 11";#N/A,#N/A,TRUE,"FA 12";#N/A,#N/A,TRUE,"FA 13";#N/A,#N/A,TRUE,"FA 14 &amp; 15"}</definedName>
    <definedName name="_" localSheetId="6" hidden="1">{#N/A,#N/A,TRUE,"FA 1 &amp; 2";#N/A,#N/A,TRUE,"FA 3 &amp; 4";#N/A,#N/A,TRUE,"FA 5 &amp; 6";#N/A,#N/A,TRUE,"FA 7 &amp; 8";#N/A,#N/A,TRUE,"FA 9 &amp; 10";#N/A,#N/A,TRUE,"FA 11";#N/A,#N/A,TRUE,"FA 12";#N/A,#N/A,TRUE,"FA 13";#N/A,#N/A,TRUE,"FA 14 &amp; 15"}</definedName>
    <definedName name="_" localSheetId="4" hidden="1">{#N/A,#N/A,TRUE,"FA 1 &amp; 2";#N/A,#N/A,TRUE,"FA 3 &amp; 4";#N/A,#N/A,TRUE,"FA 5 &amp; 6";#N/A,#N/A,TRUE,"FA 7 &amp; 8";#N/A,#N/A,TRUE,"FA 9 &amp; 10";#N/A,#N/A,TRUE,"FA 11";#N/A,#N/A,TRUE,"FA 12";#N/A,#N/A,TRUE,"FA 13";#N/A,#N/A,TRUE,"FA 14 &amp; 15"}</definedName>
    <definedName name="_" localSheetId="7" hidden="1">{#N/A,#N/A,TRUE,"FA 1 &amp; 2";#N/A,#N/A,TRUE,"FA 3 &amp; 4";#N/A,#N/A,TRUE,"FA 5 &amp; 6";#N/A,#N/A,TRUE,"FA 7 &amp; 8";#N/A,#N/A,TRUE,"FA 9 &amp; 10";#N/A,#N/A,TRUE,"FA 11";#N/A,#N/A,TRUE,"FA 12";#N/A,#N/A,TRUE,"FA 13";#N/A,#N/A,TRUE,"FA 14 &amp; 15"}</definedName>
    <definedName name="_" localSheetId="0" hidden="1">{#N/A,#N/A,TRUE,"FA 1 &amp; 2";#N/A,#N/A,TRUE,"FA 3 &amp; 4";#N/A,#N/A,TRUE,"FA 5 &amp; 6";#N/A,#N/A,TRUE,"FA 7 &amp; 8";#N/A,#N/A,TRUE,"FA 9 &amp; 10";#N/A,#N/A,TRUE,"FA 11";#N/A,#N/A,TRUE,"FA 12";#N/A,#N/A,TRUE,"FA 13";#N/A,#N/A,TRUE,"FA 14 &amp; 15"}</definedName>
    <definedName name="_" hidden="1">{#N/A,#N/A,TRUE,"FA 1 &amp; 2";#N/A,#N/A,TRUE,"FA 3 &amp; 4";#N/A,#N/A,TRUE,"FA 5 &amp; 6";#N/A,#N/A,TRUE,"FA 7 &amp; 8";#N/A,#N/A,TRUE,"FA 9 &amp; 10";#N/A,#N/A,TRUE,"FA 11";#N/A,#N/A,TRUE,"FA 12";#N/A,#N/A,TRUE,"FA 13";#N/A,#N/A,TRUE,"FA 14 &amp; 15"}</definedName>
    <definedName name="_____p10" localSheetId="3" hidden="1">{"year1",#N/A,FALSE,"IZT";"year2",#N/A,FALSE,"IZT"}</definedName>
    <definedName name="_____p10" localSheetId="6" hidden="1">{"year1",#N/A,FALSE,"IZT";"year2",#N/A,FALSE,"IZT"}</definedName>
    <definedName name="_____p10" localSheetId="4" hidden="1">{"year1",#N/A,FALSE,"IZT";"year2",#N/A,FALSE,"IZT"}</definedName>
    <definedName name="_____p10" localSheetId="7" hidden="1">{"year1",#N/A,FALSE,"IZT";"year2",#N/A,FALSE,"IZT"}</definedName>
    <definedName name="_____p10" localSheetId="0" hidden="1">{"year1",#N/A,FALSE,"IZT";"year2",#N/A,FALSE,"IZT"}</definedName>
    <definedName name="_____p10" hidden="1">{"year1",#N/A,FALSE,"IZT";"year2",#N/A,FALSE,"IZT"}</definedName>
    <definedName name="____p10" localSheetId="3" hidden="1">{"year1",#N/A,FALSE,"IZT";"year2",#N/A,FALSE,"IZT"}</definedName>
    <definedName name="____p10" localSheetId="6" hidden="1">{"year1",#N/A,FALSE,"IZT";"year2",#N/A,FALSE,"IZT"}</definedName>
    <definedName name="____p10" localSheetId="4" hidden="1">{"year1",#N/A,FALSE,"IZT";"year2",#N/A,FALSE,"IZT"}</definedName>
    <definedName name="____p10" localSheetId="7" hidden="1">{"year1",#N/A,FALSE,"IZT";"year2",#N/A,FALSE,"IZT"}</definedName>
    <definedName name="____p10" localSheetId="0" hidden="1">{"year1",#N/A,FALSE,"IZT";"year2",#N/A,FALSE,"IZT"}</definedName>
    <definedName name="____p10" hidden="1">{"year1",#N/A,FALSE,"IZT";"year2",#N/A,FALSE,"IZT"}</definedName>
    <definedName name="___p10" localSheetId="3" hidden="1">{"year1",#N/A,FALSE,"IZT";"year2",#N/A,FALSE,"IZT"}</definedName>
    <definedName name="___p10" localSheetId="6" hidden="1">{"year1",#N/A,FALSE,"IZT";"year2",#N/A,FALSE,"IZT"}</definedName>
    <definedName name="___p10" localSheetId="4" hidden="1">{"year1",#N/A,FALSE,"IZT";"year2",#N/A,FALSE,"IZT"}</definedName>
    <definedName name="___p10" localSheetId="7" hidden="1">{"year1",#N/A,FALSE,"IZT";"year2",#N/A,FALSE,"IZT"}</definedName>
    <definedName name="___p10" localSheetId="0" hidden="1">{"year1",#N/A,FALSE,"IZT";"year2",#N/A,FALSE,"IZT"}</definedName>
    <definedName name="___p10" hidden="1">{"year1",#N/A,FALSE,"IZT";"year2",#N/A,FALSE,"IZT"}</definedName>
    <definedName name="___thinkcell0yiY.KZh9UGHKXu_ALs4.g" localSheetId="4" hidden="1">#REF!</definedName>
    <definedName name="___thinkcell0yiY.KZh9UGHKXu_ALs4.g" localSheetId="7" hidden="1">#REF!</definedName>
    <definedName name="___thinkcell0yiY.KZh9UGHKXu_ALs4.g" hidden="1">#REF!</definedName>
    <definedName name="___thinkcellGXdeNDllXEqzynVyu6jM9A" localSheetId="4" hidden="1">#REF!</definedName>
    <definedName name="___thinkcellGXdeNDllXEqzynVyu6jM9A" localSheetId="7" hidden="1">#REF!</definedName>
    <definedName name="___thinkcellGXdeNDllXEqzynVyu6jM9A" hidden="1">#REF!</definedName>
    <definedName name="___thinkcellqBKYna5NmUerUR9llwfFRw" localSheetId="4" hidden="1">#REF!</definedName>
    <definedName name="___thinkcellqBKYna5NmUerUR9llwfFRw" localSheetId="7" hidden="1">#REF!</definedName>
    <definedName name="___thinkcellqBKYna5NmUerUR9llwfFRw" hidden="1">#REF!</definedName>
    <definedName name="__New1" localSheetId="3" hidden="1">{#N/A,#N/A,FALSE,"Aging Summary";#N/A,#N/A,FALSE,"Ratio Analysis";#N/A,#N/A,FALSE,"Test 120 Day Accts";#N/A,#N/A,FALSE,"Tickmarks"}</definedName>
    <definedName name="__New1" localSheetId="6" hidden="1">{#N/A,#N/A,FALSE,"Aging Summary";#N/A,#N/A,FALSE,"Ratio Analysis";#N/A,#N/A,FALSE,"Test 120 Day Accts";#N/A,#N/A,FALSE,"Tickmarks"}</definedName>
    <definedName name="__New1" localSheetId="4" hidden="1">{#N/A,#N/A,FALSE,"Aging Summary";#N/A,#N/A,FALSE,"Ratio Analysis";#N/A,#N/A,FALSE,"Test 120 Day Accts";#N/A,#N/A,FALSE,"Tickmarks"}</definedName>
    <definedName name="__New1" localSheetId="7" hidden="1">{#N/A,#N/A,FALSE,"Aging Summary";#N/A,#N/A,FALSE,"Ratio Analysis";#N/A,#N/A,FALSE,"Test 120 Day Accts";#N/A,#N/A,FALSE,"Tickmarks"}</definedName>
    <definedName name="__New1" localSheetId="0" hidden="1">{#N/A,#N/A,FALSE,"Aging Summary";#N/A,#N/A,FALSE,"Ratio Analysis";#N/A,#N/A,FALSE,"Test 120 Day Accts";#N/A,#N/A,FALSE,"Tickmarks"}</definedName>
    <definedName name="__New1" hidden="1">{#N/A,#N/A,FALSE,"Aging Summary";#N/A,#N/A,FALSE,"Ratio Analysis";#N/A,#N/A,FALSE,"Test 120 Day Accts";#N/A,#N/A,FALSE,"Tickmarks"}</definedName>
    <definedName name="_AtRisk_SimSetting_AutomaticallyGenerateReports" hidden="1">FALSE</definedName>
    <definedName name="_AtRisk_SimSetting_AutomaticResultsDisplayMode" hidden="1">1</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CorrelationEnabledState" hidden="1">1</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0</definedName>
    <definedName name="_AtRisk_SimSetting_MaxAutoIterations" hidden="1">50000</definedName>
    <definedName name="_AtRisk_SimSetting_MultipleCPUCount" hidden="1">-1</definedName>
    <definedName name="_AtRisk_SimSetting_MultipleCPUManualCount" hidden="1">8</definedName>
    <definedName name="_AtRisk_SimSetting_MultipleCPUMode" hidden="1">0</definedName>
    <definedName name="_AtRisk_SimSetting_MultipleCPUModeV8" hidden="1">1</definedName>
    <definedName name="_AtRisk_SimSetting_RandomNumberGenerator" hidden="1">0</definedName>
    <definedName name="_AtRisk_SimSetting_ReportOptionCustomItemCumulativeOverlay01" hidden="1">0</definedName>
    <definedName name="_AtRisk_SimSetting_ReportOptionCustomItemCumulativeOverlay02" hidden="1">0</definedName>
    <definedName name="_AtRisk_SimSetting_ReportOptionCustomItemCumulativeOverlay03" hidden="1">0</definedName>
    <definedName name="_AtRisk_SimSetting_ReportOptionCustomItemCumulativeOverlay04" hidden="1">0</definedName>
    <definedName name="_AtRisk_SimSetting_ReportOptionCustomItemCumulativeOverlay05" hidden="1">0</definedName>
    <definedName name="_AtRisk_SimSetting_ReportOptionCustomItemCumulativeOverlay06" hidden="1">0</definedName>
    <definedName name="_AtRisk_SimSetting_ReportOptionCustomItemDistributionFormat01" hidden="1">1</definedName>
    <definedName name="_AtRisk_SimSetting_ReportOptionCustomItemDistributionFormat02" hidden="1">1</definedName>
    <definedName name="_AtRisk_SimSetting_ReportOptionCustomItemDistributionFormat03" hidden="1">4</definedName>
    <definedName name="_AtRisk_SimSetting_ReportOptionCustomItemDistributionFormat04" hidden="1">1</definedName>
    <definedName name="_AtRisk_SimSetting_ReportOptionCustomItemDistributionFormat05" hidden="1">1</definedName>
    <definedName name="_AtRisk_SimSetting_ReportOptionCustomItemDistributionFormat06" hidden="1">1</definedName>
    <definedName name="_AtRisk_SimSetting_ReportOptionCustomItemGraphFormat01" hidden="1">1</definedName>
    <definedName name="_AtRisk_SimSetting_ReportOptionCustomItemGraphFormat02" hidden="1">1</definedName>
    <definedName name="_AtRisk_SimSetting_ReportOptionCustomItemGraphFormat03" hidden="1">1</definedName>
    <definedName name="_AtRisk_SimSetting_ReportOptionCustomItemGraphFormat04" hidden="1">1</definedName>
    <definedName name="_AtRisk_SimSetting_ReportOptionCustomItemGraphFormat05" hidden="1">1</definedName>
    <definedName name="_AtRisk_SimSetting_ReportOptionCustomItemGraphFormat06" hidden="1">1</definedName>
    <definedName name="_AtRisk_SimSetting_ReportOptionCustomItemItemIndex01" hidden="1">0</definedName>
    <definedName name="_AtRisk_SimSetting_ReportOptionCustomItemItemIndex02" hidden="1">1</definedName>
    <definedName name="_AtRisk_SimSetting_ReportOptionCustomItemItemIndex03" hidden="1">2</definedName>
    <definedName name="_AtRisk_SimSetting_ReportOptionCustomItemItemIndex04" hidden="1">3</definedName>
    <definedName name="_AtRisk_SimSetting_ReportOptionCustomItemItemIndex05" hidden="1">4</definedName>
    <definedName name="_AtRisk_SimSetting_ReportOptionCustomItemItemIndex06" hidden="1">5</definedName>
    <definedName name="_AtRisk_SimSetting_ReportOptionCustomItemItemSize01" hidden="1">0</definedName>
    <definedName name="_AtRisk_SimSetting_ReportOptionCustomItemItemSize02" hidden="1">0</definedName>
    <definedName name="_AtRisk_SimSetting_ReportOptionCustomItemItemSize03" hidden="1">0</definedName>
    <definedName name="_AtRisk_SimSetting_ReportOptionCustomItemItemSize04" hidden="1">0</definedName>
    <definedName name="_AtRisk_SimSetting_ReportOptionCustomItemItemSize05" hidden="1">0</definedName>
    <definedName name="_AtRisk_SimSetting_ReportOptionCustomItemItemSize06" hidden="1">0</definedName>
    <definedName name="_AtRisk_SimSetting_ReportOptionCustomItemItemType01" hidden="1">1</definedName>
    <definedName name="_AtRisk_SimSetting_ReportOptionCustomItemItemType02" hidden="1">5</definedName>
    <definedName name="_AtRisk_SimSetting_ReportOptionCustomItemItemType03" hidden="1">1</definedName>
    <definedName name="_AtRisk_SimSetting_ReportOptionCustomItemItemType04" hidden="1">3</definedName>
    <definedName name="_AtRisk_SimSetting_ReportOptionCustomItemItemType05" hidden="1">2</definedName>
    <definedName name="_AtRisk_SimSetting_ReportOptionCustomItemItemType06" hidden="1">4</definedName>
    <definedName name="_AtRisk_SimSetting_ReportOptionCustomItemLegendType01" hidden="1">0</definedName>
    <definedName name="_AtRisk_SimSetting_ReportOptionCustomItemLegendType02" hidden="1">0</definedName>
    <definedName name="_AtRisk_SimSetting_ReportOptionCustomItemLegendType03" hidden="1">0</definedName>
    <definedName name="_AtRisk_SimSetting_ReportOptionCustomItemLegendType04" hidden="1">0</definedName>
    <definedName name="_AtRisk_SimSetting_ReportOptionCustomItemLegendType05" hidden="1">0</definedName>
    <definedName name="_AtRisk_SimSetting_ReportOptionCustomItemLegendType06" hidden="1">0</definedName>
    <definedName name="_AtRisk_SimSetting_ReportOptionCustomItemsCount" hidden="1">6</definedName>
    <definedName name="_AtRisk_SimSetting_ReportOptionCustomItemSensitivityFormat01" hidden="1">1</definedName>
    <definedName name="_AtRisk_SimSetting_ReportOptionCustomItemSensitivityFormat02" hidden="1">1</definedName>
    <definedName name="_AtRisk_SimSetting_ReportOptionCustomItemSensitivityFormat03" hidden="1">1</definedName>
    <definedName name="_AtRisk_SimSetting_ReportOptionCustomItemSensitivityFormat04" hidden="1">1</definedName>
    <definedName name="_AtRisk_SimSetting_ReportOptionCustomItemSensitivityFormat05" hidden="1">1</definedName>
    <definedName name="_AtRisk_SimSetting_ReportOptionCustomItemSensitivityFormat06" hidden="1">1</definedName>
    <definedName name="_AtRisk_SimSetting_ReportOptionCustomItemSummaryGraphType01" hidden="1">0</definedName>
    <definedName name="_AtRisk_SimSetting_ReportOptionCustomItemSummaryGraphType02" hidden="1">0</definedName>
    <definedName name="_AtRisk_SimSetting_ReportOptionCustomItemSummaryGraphType03" hidden="1">0</definedName>
    <definedName name="_AtRisk_SimSetting_ReportOptionCustomItemSummaryGraphType04" hidden="1">0</definedName>
    <definedName name="_AtRisk_SimSetting_ReportOptionCustomItemSummaryGraphType05" hidden="1">0</definedName>
    <definedName name="_AtRisk_SimSetting_ReportOptionCustomItemSummaryGraphType06" hidden="1">0</definedName>
    <definedName name="_AtRisk_SimSetting_ReportOptionDataMode" hidden="1">1</definedName>
    <definedName name="_AtRisk_SimSetting_ReportOptionReportMultiSimType" hidden="1">0</definedName>
    <definedName name="_AtRisk_SimSetting_ReportOptionReportPlacement" hidden="1">1</definedName>
    <definedName name="_AtRisk_SimSetting_ReportOptionReportSelection" hidden="1">1</definedName>
    <definedName name="_AtRisk_SimSetting_ReportOptionReportsFileType" hidden="1">1</definedName>
    <definedName name="_AtRisk_SimSetting_ReportOptionReportStyle" hidden="1">2</definedName>
    <definedName name="_AtRisk_SimSetting_ReportOptionSelectiveQR" hidden="1">FALSE</definedName>
    <definedName name="_AtRisk_SimSetting_ReportsList" hidden="1">1</definedName>
    <definedName name="_AtRisk_SimSetting_ShowSimulationProgressWindow" hidden="1">TRUE</definedName>
    <definedName name="_AtRisk_SimSetting_SimNameCount" hidden="1">0</definedName>
    <definedName name="_AtRisk_SimSetting_SmartSensitivityAnalysisEnabled" hidden="1">FALSE</definedName>
    <definedName name="_AtRisk_SimSetting_StatisticFunctionUpdating" hidden="1">0</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Fill" localSheetId="4" hidden="1">#REF!</definedName>
    <definedName name="_Fill" localSheetId="7" hidden="1">#REF!</definedName>
    <definedName name="_Fill" hidden="1">#REF!</definedName>
    <definedName name="_Key1" localSheetId="4" hidden="1">#REF!</definedName>
    <definedName name="_Key1" localSheetId="7" hidden="1">#REF!</definedName>
    <definedName name="_Key1" hidden="1">#REF!</definedName>
    <definedName name="_New1" localSheetId="3" hidden="1">{#N/A,#N/A,FALSE,"Aging Summary";#N/A,#N/A,FALSE,"Ratio Analysis";#N/A,#N/A,FALSE,"Test 120 Day Accts";#N/A,#N/A,FALSE,"Tickmarks"}</definedName>
    <definedName name="_New1" localSheetId="6" hidden="1">{#N/A,#N/A,FALSE,"Aging Summary";#N/A,#N/A,FALSE,"Ratio Analysis";#N/A,#N/A,FALSE,"Test 120 Day Accts";#N/A,#N/A,FALSE,"Tickmarks"}</definedName>
    <definedName name="_New1" localSheetId="4" hidden="1">{#N/A,#N/A,FALSE,"Aging Summary";#N/A,#N/A,FALSE,"Ratio Analysis";#N/A,#N/A,FALSE,"Test 120 Day Accts";#N/A,#N/A,FALSE,"Tickmarks"}</definedName>
    <definedName name="_New1" localSheetId="7" hidden="1">{#N/A,#N/A,FALSE,"Aging Summary";#N/A,#N/A,FALSE,"Ratio Analysis";#N/A,#N/A,FALSE,"Test 120 Day Accts";#N/A,#N/A,FALSE,"Tickmarks"}</definedName>
    <definedName name="_New1" localSheetId="0" hidden="1">{#N/A,#N/A,FALSE,"Aging Summary";#N/A,#N/A,FALSE,"Ratio Analysis";#N/A,#N/A,FALSE,"Test 120 Day Accts";#N/A,#N/A,FALSE,"Tickmarks"}</definedName>
    <definedName name="_New1" hidden="1">{#N/A,#N/A,FALSE,"Aging Summary";#N/A,#N/A,FALSE,"Ratio Analysis";#N/A,#N/A,FALSE,"Test 120 Day Accts";#N/A,#N/A,FALSE,"Tickmarks"}</definedName>
    <definedName name="_Order1" hidden="1">255</definedName>
    <definedName name="_p10" localSheetId="3" hidden="1">{"year1",#N/A,FALSE,"IZT";"year2",#N/A,FALSE,"IZT"}</definedName>
    <definedName name="_p10" localSheetId="6" hidden="1">{"year1",#N/A,FALSE,"IZT";"year2",#N/A,FALSE,"IZT"}</definedName>
    <definedName name="_p10" localSheetId="4" hidden="1">{"year1",#N/A,FALSE,"IZT";"year2",#N/A,FALSE,"IZT"}</definedName>
    <definedName name="_p10" localSheetId="7" hidden="1">{"year1",#N/A,FALSE,"IZT";"year2",#N/A,FALSE,"IZT"}</definedName>
    <definedName name="_p10" localSheetId="0" hidden="1">{"year1",#N/A,FALSE,"IZT";"year2",#N/A,FALSE,"IZT"}</definedName>
    <definedName name="_p10" hidden="1">{"year1",#N/A,FALSE,"IZT";"year2",#N/A,FALSE,"IZT"}</definedName>
    <definedName name="_Regression_Out" localSheetId="4" hidden="1">#REF!</definedName>
    <definedName name="_Regression_Out" localSheetId="7" hidden="1">#REF!</definedName>
    <definedName name="_Regression_Out" hidden="1">#REF!</definedName>
    <definedName name="_Regression_X" localSheetId="4" hidden="1">#REF!</definedName>
    <definedName name="_Regression_X" localSheetId="7" hidden="1">#REF!</definedName>
    <definedName name="_Regression_X" hidden="1">#REF!</definedName>
    <definedName name="_Regression_Y" localSheetId="4" hidden="1">#REF!</definedName>
    <definedName name="_Regression_Y" localSheetId="7" hidden="1">#REF!</definedName>
    <definedName name="_Regression_Y" hidden="1">#REF!</definedName>
    <definedName name="_RiskCorrMatrix_CorrMat1" hidden="1">1</definedName>
    <definedName name="_RiskCorrMatrix_CorrMat2" hidden="1">1</definedName>
    <definedName name="_RiskCorrMatrix_CorrMat3" hidden="1">1</definedName>
    <definedName name="_Sort" localSheetId="4" hidden="1">#REF!</definedName>
    <definedName name="_Sort" localSheetId="7" hidden="1">#REF!</definedName>
    <definedName name="_Sort" hidden="1">#REF!</definedName>
    <definedName name="A" localSheetId="3" hidden="1">{"year1",#N/A,FALSE,"IZT";"year2",#N/A,FALSE,"IZT"}</definedName>
    <definedName name="A" localSheetId="6" hidden="1">{"year1",#N/A,FALSE,"IZT";"year2",#N/A,FALSE,"IZT"}</definedName>
    <definedName name="A" localSheetId="4" hidden="1">{"year1",#N/A,FALSE,"IZT";"year2",#N/A,FALSE,"IZT"}</definedName>
    <definedName name="A" localSheetId="7" hidden="1">{"year1",#N/A,FALSE,"IZT";"year2",#N/A,FALSE,"IZT"}</definedName>
    <definedName name="A" localSheetId="0" hidden="1">{"year1",#N/A,FALSE,"IZT";"year2",#N/A,FALSE,"IZT"}</definedName>
    <definedName name="A" hidden="1">{"year1",#N/A,FALSE,"IZT";"year2",#N/A,FALSE,"IZT"}</definedName>
    <definedName name="aa" localSheetId="3" hidden="1">{"mass bal",#N/A,FALSE,"Standard_mass_bal_template";"ied sheet",#N/A,FALSE,"Standard_mass_bal_template"}</definedName>
    <definedName name="aa" localSheetId="6" hidden="1">{"mass bal",#N/A,FALSE,"Standard_mass_bal_template";"ied sheet",#N/A,FALSE,"Standard_mass_bal_template"}</definedName>
    <definedName name="aa" localSheetId="4" hidden="1">{"mass bal",#N/A,FALSE,"Standard_mass_bal_template";"ied sheet",#N/A,FALSE,"Standard_mass_bal_template"}</definedName>
    <definedName name="aa" localSheetId="7" hidden="1">{"mass bal",#N/A,FALSE,"Standard_mass_bal_template";"ied sheet",#N/A,FALSE,"Standard_mass_bal_template"}</definedName>
    <definedName name="aa" localSheetId="0" hidden="1">{"mass bal",#N/A,FALSE,"Standard_mass_bal_template";"ied sheet",#N/A,FALSE,"Standard_mass_bal_template"}</definedName>
    <definedName name="aa" hidden="1">{"mass bal",#N/A,FALSE,"Standard_mass_bal_template";"ied sheet",#N/A,FALSE,"Standard_mass_bal_template"}</definedName>
    <definedName name="aaa" localSheetId="3" hidden="1">{"mass bal",#N/A,FALSE,"Standard_mass_bal_template";"ied sheet",#N/A,FALSE,"Standard_mass_bal_template"}</definedName>
    <definedName name="aaa" localSheetId="6" hidden="1">{"mass bal",#N/A,FALSE,"Standard_mass_bal_template";"ied sheet",#N/A,FALSE,"Standard_mass_bal_template"}</definedName>
    <definedName name="aaa" localSheetId="4" hidden="1">{"mass bal",#N/A,FALSE,"Standard_mass_bal_template";"ied sheet",#N/A,FALSE,"Standard_mass_bal_template"}</definedName>
    <definedName name="aaa" localSheetId="7" hidden="1">{"mass bal",#N/A,FALSE,"Standard_mass_bal_template";"ied sheet",#N/A,FALSE,"Standard_mass_bal_template"}</definedName>
    <definedName name="aaa" localSheetId="0" hidden="1">{"mass bal",#N/A,FALSE,"Standard_mass_bal_template";"ied sheet",#N/A,FALSE,"Standard_mass_bal_template"}</definedName>
    <definedName name="aaa" hidden="1">{"mass bal",#N/A,FALSE,"Standard_mass_bal_template";"ied sheet",#N/A,FALSE,"Standard_mass_bal_template"}</definedName>
    <definedName name="aaaa" localSheetId="3"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aaaa" localSheetId="6"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aaaa" localSheetId="4"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aaaa" localSheetId="7"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aaaa" localSheetId="0"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aaaa"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aaaaa" localSheetId="3" hidden="1">{"year1",#N/A,FALSE,"IZT";"year2",#N/A,FALSE,"IZT"}</definedName>
    <definedName name="aaaaa" localSheetId="6" hidden="1">{"year1",#N/A,FALSE,"IZT";"year2",#N/A,FALSE,"IZT"}</definedName>
    <definedName name="aaaaa" localSheetId="4" hidden="1">{"year1",#N/A,FALSE,"IZT";"year2",#N/A,FALSE,"IZT"}</definedName>
    <definedName name="aaaaa" localSheetId="7" hidden="1">{"year1",#N/A,FALSE,"IZT";"year2",#N/A,FALSE,"IZT"}</definedName>
    <definedName name="aaaaa" localSheetId="0" hidden="1">{"year1",#N/A,FALSE,"IZT";"year2",#N/A,FALSE,"IZT"}</definedName>
    <definedName name="aaaaa" hidden="1">{"year1",#N/A,FALSE,"IZT";"year2",#N/A,FALSE,"IZT"}</definedName>
    <definedName name="aaaaaa" localSheetId="3"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aaaaaa" localSheetId="6"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aaaaaa" localSheetId="4"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aaaaaa" localSheetId="7"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aaaaaa" localSheetId="0"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aaaaaa"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aaaaaaa" localSheetId="3" hidden="1">{#N/A,#N/A,TRUE,"FA 1 &amp; 2";#N/A,#N/A,TRUE,"FA 3 &amp; 4";#N/A,#N/A,TRUE,"FA 5 &amp; 6";#N/A,#N/A,TRUE,"FA 7 &amp; 8";#N/A,#N/A,TRUE,"FA 9 &amp; 10";#N/A,#N/A,TRUE,"FA 11";#N/A,#N/A,TRUE,"FA 12";#N/A,#N/A,TRUE,"FA 13";#N/A,#N/A,TRUE,"FA 14 &amp; 15"}</definedName>
    <definedName name="aaaaaaa" localSheetId="6" hidden="1">{#N/A,#N/A,TRUE,"FA 1 &amp; 2";#N/A,#N/A,TRUE,"FA 3 &amp; 4";#N/A,#N/A,TRUE,"FA 5 &amp; 6";#N/A,#N/A,TRUE,"FA 7 &amp; 8";#N/A,#N/A,TRUE,"FA 9 &amp; 10";#N/A,#N/A,TRUE,"FA 11";#N/A,#N/A,TRUE,"FA 12";#N/A,#N/A,TRUE,"FA 13";#N/A,#N/A,TRUE,"FA 14 &amp; 15"}</definedName>
    <definedName name="aaaaaaa" localSheetId="4" hidden="1">{#N/A,#N/A,TRUE,"FA 1 &amp; 2";#N/A,#N/A,TRUE,"FA 3 &amp; 4";#N/A,#N/A,TRUE,"FA 5 &amp; 6";#N/A,#N/A,TRUE,"FA 7 &amp; 8";#N/A,#N/A,TRUE,"FA 9 &amp; 10";#N/A,#N/A,TRUE,"FA 11";#N/A,#N/A,TRUE,"FA 12";#N/A,#N/A,TRUE,"FA 13";#N/A,#N/A,TRUE,"FA 14 &amp; 15"}</definedName>
    <definedName name="aaaaaaa" localSheetId="7" hidden="1">{#N/A,#N/A,TRUE,"FA 1 &amp; 2";#N/A,#N/A,TRUE,"FA 3 &amp; 4";#N/A,#N/A,TRUE,"FA 5 &amp; 6";#N/A,#N/A,TRUE,"FA 7 &amp; 8";#N/A,#N/A,TRUE,"FA 9 &amp; 10";#N/A,#N/A,TRUE,"FA 11";#N/A,#N/A,TRUE,"FA 12";#N/A,#N/A,TRUE,"FA 13";#N/A,#N/A,TRUE,"FA 14 &amp; 15"}</definedName>
    <definedName name="aaaaaaa" localSheetId="0" hidden="1">{#N/A,#N/A,TRUE,"FA 1 &amp; 2";#N/A,#N/A,TRUE,"FA 3 &amp; 4";#N/A,#N/A,TRUE,"FA 5 &amp; 6";#N/A,#N/A,TRUE,"FA 7 &amp; 8";#N/A,#N/A,TRUE,"FA 9 &amp; 10";#N/A,#N/A,TRUE,"FA 11";#N/A,#N/A,TRUE,"FA 12";#N/A,#N/A,TRUE,"FA 13";#N/A,#N/A,TRUE,"FA 14 &amp; 15"}</definedName>
    <definedName name="aaaaaaa" hidden="1">{#N/A,#N/A,TRUE,"FA 1 &amp; 2";#N/A,#N/A,TRUE,"FA 3 &amp; 4";#N/A,#N/A,TRUE,"FA 5 &amp; 6";#N/A,#N/A,TRUE,"FA 7 &amp; 8";#N/A,#N/A,TRUE,"FA 9 &amp; 10";#N/A,#N/A,TRUE,"FA 11";#N/A,#N/A,TRUE,"FA 12";#N/A,#N/A,TRUE,"FA 13";#N/A,#N/A,TRUE,"FA 14 &amp; 15"}</definedName>
    <definedName name="aaaaaab" localSheetId="3" hidden="1">{#N/A,#N/A,TRUE,"FA 1 &amp; 2";#N/A,#N/A,TRUE,"FA 3 &amp; 4";#N/A,#N/A,TRUE,"FA 5 &amp; 6";#N/A,#N/A,TRUE,"FA 7 &amp; 8";#N/A,#N/A,TRUE,"FA 9 &amp; 10";#N/A,#N/A,TRUE,"FA 11";#N/A,#N/A,TRUE,"FA 12";#N/A,#N/A,TRUE,"FA 13";#N/A,#N/A,TRUE,"FA 14 &amp; 15"}</definedName>
    <definedName name="aaaaaab" localSheetId="6" hidden="1">{#N/A,#N/A,TRUE,"FA 1 &amp; 2";#N/A,#N/A,TRUE,"FA 3 &amp; 4";#N/A,#N/A,TRUE,"FA 5 &amp; 6";#N/A,#N/A,TRUE,"FA 7 &amp; 8";#N/A,#N/A,TRUE,"FA 9 &amp; 10";#N/A,#N/A,TRUE,"FA 11";#N/A,#N/A,TRUE,"FA 12";#N/A,#N/A,TRUE,"FA 13";#N/A,#N/A,TRUE,"FA 14 &amp; 15"}</definedName>
    <definedName name="aaaaaab" localSheetId="4" hidden="1">{#N/A,#N/A,TRUE,"FA 1 &amp; 2";#N/A,#N/A,TRUE,"FA 3 &amp; 4";#N/A,#N/A,TRUE,"FA 5 &amp; 6";#N/A,#N/A,TRUE,"FA 7 &amp; 8";#N/A,#N/A,TRUE,"FA 9 &amp; 10";#N/A,#N/A,TRUE,"FA 11";#N/A,#N/A,TRUE,"FA 12";#N/A,#N/A,TRUE,"FA 13";#N/A,#N/A,TRUE,"FA 14 &amp; 15"}</definedName>
    <definedName name="aaaaaab" localSheetId="7" hidden="1">{#N/A,#N/A,TRUE,"FA 1 &amp; 2";#N/A,#N/A,TRUE,"FA 3 &amp; 4";#N/A,#N/A,TRUE,"FA 5 &amp; 6";#N/A,#N/A,TRUE,"FA 7 &amp; 8";#N/A,#N/A,TRUE,"FA 9 &amp; 10";#N/A,#N/A,TRUE,"FA 11";#N/A,#N/A,TRUE,"FA 12";#N/A,#N/A,TRUE,"FA 13";#N/A,#N/A,TRUE,"FA 14 &amp; 15"}</definedName>
    <definedName name="aaaaaab" localSheetId="0" hidden="1">{#N/A,#N/A,TRUE,"FA 1 &amp; 2";#N/A,#N/A,TRUE,"FA 3 &amp; 4";#N/A,#N/A,TRUE,"FA 5 &amp; 6";#N/A,#N/A,TRUE,"FA 7 &amp; 8";#N/A,#N/A,TRUE,"FA 9 &amp; 10";#N/A,#N/A,TRUE,"FA 11";#N/A,#N/A,TRUE,"FA 12";#N/A,#N/A,TRUE,"FA 13";#N/A,#N/A,TRUE,"FA 14 &amp; 15"}</definedName>
    <definedName name="aaaaaab" hidden="1">{#N/A,#N/A,TRUE,"FA 1 &amp; 2";#N/A,#N/A,TRUE,"FA 3 &amp; 4";#N/A,#N/A,TRUE,"FA 5 &amp; 6";#N/A,#N/A,TRUE,"FA 7 &amp; 8";#N/A,#N/A,TRUE,"FA 9 &amp; 10";#N/A,#N/A,TRUE,"FA 11";#N/A,#N/A,TRUE,"FA 12";#N/A,#N/A,TRUE,"FA 13";#N/A,#N/A,TRUE,"FA 14 &amp; 15"}</definedName>
    <definedName name="aaaaab" localSheetId="3"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aaaaab" localSheetId="6"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aaaaab" localSheetId="4"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aaaaab" localSheetId="7"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aaaaab" localSheetId="0"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aaaaab"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aaaab" localSheetId="3" hidden="1">{"year1",#N/A,FALSE,"IZT";"year2",#N/A,FALSE,"IZT"}</definedName>
    <definedName name="aaaab" localSheetId="6" hidden="1">{"year1",#N/A,FALSE,"IZT";"year2",#N/A,FALSE,"IZT"}</definedName>
    <definedName name="aaaab" localSheetId="4" hidden="1">{"year1",#N/A,FALSE,"IZT";"year2",#N/A,FALSE,"IZT"}</definedName>
    <definedName name="aaaab" localSheetId="7" hidden="1">{"year1",#N/A,FALSE,"IZT";"year2",#N/A,FALSE,"IZT"}</definedName>
    <definedName name="aaaab" localSheetId="0" hidden="1">{"year1",#N/A,FALSE,"IZT";"year2",#N/A,FALSE,"IZT"}</definedName>
    <definedName name="aaaab" hidden="1">{"year1",#N/A,FALSE,"IZT";"year2",#N/A,FALSE,"IZT"}</definedName>
    <definedName name="aaab" localSheetId="3"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aaab" localSheetId="6"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aaab" localSheetId="4"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aaab" localSheetId="7"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aaab" localSheetId="0"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aaab"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aawd" localSheetId="3" hidden="1">{"mass bal",#N/A,FALSE,"Standard_mass_bal_template";"ied sheet",#N/A,FALSE,"Standard_mass_bal_template"}</definedName>
    <definedName name="aawd" localSheetId="6" hidden="1">{"mass bal",#N/A,FALSE,"Standard_mass_bal_template";"ied sheet",#N/A,FALSE,"Standard_mass_bal_template"}</definedName>
    <definedName name="aawd" localSheetId="4" hidden="1">{"mass bal",#N/A,FALSE,"Standard_mass_bal_template";"ied sheet",#N/A,FALSE,"Standard_mass_bal_template"}</definedName>
    <definedName name="aawd" localSheetId="7" hidden="1">{"mass bal",#N/A,FALSE,"Standard_mass_bal_template";"ied sheet",#N/A,FALSE,"Standard_mass_bal_template"}</definedName>
    <definedName name="aawd" localSheetId="0" hidden="1">{"mass bal",#N/A,FALSE,"Standard_mass_bal_template";"ied sheet",#N/A,FALSE,"Standard_mass_bal_template"}</definedName>
    <definedName name="aawd" hidden="1">{"mass bal",#N/A,FALSE,"Standard_mass_bal_template";"ied sheet",#N/A,FALSE,"Standard_mass_bal_template"}</definedName>
    <definedName name="ADFGDSFG" localSheetId="3" hidden="1">{"mass bal",#N/A,FALSE,"Standard_mass_bal_template";"ied sheet",#N/A,FALSE,"Standard_mass_bal_template"}</definedName>
    <definedName name="ADFGDSFG" localSheetId="6" hidden="1">{"mass bal",#N/A,FALSE,"Standard_mass_bal_template";"ied sheet",#N/A,FALSE,"Standard_mass_bal_template"}</definedName>
    <definedName name="ADFGDSFG" localSheetId="4" hidden="1">{"mass bal",#N/A,FALSE,"Standard_mass_bal_template";"ied sheet",#N/A,FALSE,"Standard_mass_bal_template"}</definedName>
    <definedName name="ADFGDSFG" localSheetId="7" hidden="1">{"mass bal",#N/A,FALSE,"Standard_mass_bal_template";"ied sheet",#N/A,FALSE,"Standard_mass_bal_template"}</definedName>
    <definedName name="ADFGDSFG" localSheetId="0" hidden="1">{"mass bal",#N/A,FALSE,"Standard_mass_bal_template";"ied sheet",#N/A,FALSE,"Standard_mass_bal_template"}</definedName>
    <definedName name="ADFGDSFG" hidden="1">{"mass bal",#N/A,FALSE,"Standard_mass_bal_template";"ied sheet",#N/A,FALSE,"Standard_mass_bal_template"}</definedName>
    <definedName name="adqwdewf" localSheetId="3" hidden="1">{"mass bal",#N/A,FALSE,"Standard_mass_bal_template";"ied sheet",#N/A,FALSE,"Standard_mass_bal_template"}</definedName>
    <definedName name="adqwdewf" localSheetId="6" hidden="1">{"mass bal",#N/A,FALSE,"Standard_mass_bal_template";"ied sheet",#N/A,FALSE,"Standard_mass_bal_template"}</definedName>
    <definedName name="adqwdewf" localSheetId="4" hidden="1">{"mass bal",#N/A,FALSE,"Standard_mass_bal_template";"ied sheet",#N/A,FALSE,"Standard_mass_bal_template"}</definedName>
    <definedName name="adqwdewf" localSheetId="7" hidden="1">{"mass bal",#N/A,FALSE,"Standard_mass_bal_template";"ied sheet",#N/A,FALSE,"Standard_mass_bal_template"}</definedName>
    <definedName name="adqwdewf" localSheetId="0" hidden="1">{"mass bal",#N/A,FALSE,"Standard_mass_bal_template";"ied sheet",#N/A,FALSE,"Standard_mass_bal_template"}</definedName>
    <definedName name="adqwdewf" hidden="1">{"mass bal",#N/A,FALSE,"Standard_mass_bal_template";"ied sheet",#N/A,FALSE,"Standard_mass_bal_template"}</definedName>
    <definedName name="aerhgaerhte" localSheetId="3" hidden="1">{#N/A,#N/A,TRUE,"FA 1 &amp; 2";#N/A,#N/A,TRUE,"FA 3 &amp; 4";#N/A,#N/A,TRUE,"FA 5 &amp; 6";#N/A,#N/A,TRUE,"FA 7 &amp; 8";#N/A,#N/A,TRUE,"FA 9 &amp; 10";#N/A,#N/A,TRUE,"FA 11";#N/A,#N/A,TRUE,"FA 12";#N/A,#N/A,TRUE,"FA 13";#N/A,#N/A,TRUE,"FA 14 &amp; 15"}</definedName>
    <definedName name="aerhgaerhte" localSheetId="6" hidden="1">{#N/A,#N/A,TRUE,"FA 1 &amp; 2";#N/A,#N/A,TRUE,"FA 3 &amp; 4";#N/A,#N/A,TRUE,"FA 5 &amp; 6";#N/A,#N/A,TRUE,"FA 7 &amp; 8";#N/A,#N/A,TRUE,"FA 9 &amp; 10";#N/A,#N/A,TRUE,"FA 11";#N/A,#N/A,TRUE,"FA 12";#N/A,#N/A,TRUE,"FA 13";#N/A,#N/A,TRUE,"FA 14 &amp; 15"}</definedName>
    <definedName name="aerhgaerhte" localSheetId="4" hidden="1">{#N/A,#N/A,TRUE,"FA 1 &amp; 2";#N/A,#N/A,TRUE,"FA 3 &amp; 4";#N/A,#N/A,TRUE,"FA 5 &amp; 6";#N/A,#N/A,TRUE,"FA 7 &amp; 8";#N/A,#N/A,TRUE,"FA 9 &amp; 10";#N/A,#N/A,TRUE,"FA 11";#N/A,#N/A,TRUE,"FA 12";#N/A,#N/A,TRUE,"FA 13";#N/A,#N/A,TRUE,"FA 14 &amp; 15"}</definedName>
    <definedName name="aerhgaerhte" localSheetId="7" hidden="1">{#N/A,#N/A,TRUE,"FA 1 &amp; 2";#N/A,#N/A,TRUE,"FA 3 &amp; 4";#N/A,#N/A,TRUE,"FA 5 &amp; 6";#N/A,#N/A,TRUE,"FA 7 &amp; 8";#N/A,#N/A,TRUE,"FA 9 &amp; 10";#N/A,#N/A,TRUE,"FA 11";#N/A,#N/A,TRUE,"FA 12";#N/A,#N/A,TRUE,"FA 13";#N/A,#N/A,TRUE,"FA 14 &amp; 15"}</definedName>
    <definedName name="aerhgaerhte" localSheetId="0" hidden="1">{#N/A,#N/A,TRUE,"FA 1 &amp; 2";#N/A,#N/A,TRUE,"FA 3 &amp; 4";#N/A,#N/A,TRUE,"FA 5 &amp; 6";#N/A,#N/A,TRUE,"FA 7 &amp; 8";#N/A,#N/A,TRUE,"FA 9 &amp; 10";#N/A,#N/A,TRUE,"FA 11";#N/A,#N/A,TRUE,"FA 12";#N/A,#N/A,TRUE,"FA 13";#N/A,#N/A,TRUE,"FA 14 &amp; 15"}</definedName>
    <definedName name="aerhgaerhte" hidden="1">{#N/A,#N/A,TRUE,"FA 1 &amp; 2";#N/A,#N/A,TRUE,"FA 3 &amp; 4";#N/A,#N/A,TRUE,"FA 5 &amp; 6";#N/A,#N/A,TRUE,"FA 7 &amp; 8";#N/A,#N/A,TRUE,"FA 9 &amp; 10";#N/A,#N/A,TRUE,"FA 11";#N/A,#N/A,TRUE,"FA 12";#N/A,#N/A,TRUE,"FA 13";#N/A,#N/A,TRUE,"FA 14 &amp; 15"}</definedName>
    <definedName name="aewrtgaergawrtg" localSheetId="3" hidden="1">{"year1",#N/A,FALSE,"IZT";"year2",#N/A,FALSE,"IZT"}</definedName>
    <definedName name="aewrtgaergawrtg" localSheetId="6" hidden="1">{"year1",#N/A,FALSE,"IZT";"year2",#N/A,FALSE,"IZT"}</definedName>
    <definedName name="aewrtgaergawrtg" localSheetId="4" hidden="1">{"year1",#N/A,FALSE,"IZT";"year2",#N/A,FALSE,"IZT"}</definedName>
    <definedName name="aewrtgaergawrtg" localSheetId="7" hidden="1">{"year1",#N/A,FALSE,"IZT";"year2",#N/A,FALSE,"IZT"}</definedName>
    <definedName name="aewrtgaergawrtg" localSheetId="0" hidden="1">{"year1",#N/A,FALSE,"IZT";"year2",#N/A,FALSE,"IZT"}</definedName>
    <definedName name="aewrtgaergawrtg" hidden="1">{"year1",#N/A,FALSE,"IZT";"year2",#N/A,FALSE,"IZT"}</definedName>
    <definedName name="ag">#REF!</definedName>
    <definedName name="anscount" hidden="1">1</definedName>
    <definedName name="arhe" localSheetId="3"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arhe" localSheetId="6"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arhe" localSheetId="4"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arhe" localSheetId="7"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arhe" localSheetId="0"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arhe"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arweyg" localSheetId="3" hidden="1">{"year1",#N/A,FALSE,"IZT";"year2",#N/A,FALSE,"IZT"}</definedName>
    <definedName name="arweyg" localSheetId="6" hidden="1">{"year1",#N/A,FALSE,"IZT";"year2",#N/A,FALSE,"IZT"}</definedName>
    <definedName name="arweyg" localSheetId="4" hidden="1">{"year1",#N/A,FALSE,"IZT";"year2",#N/A,FALSE,"IZT"}</definedName>
    <definedName name="arweyg" localSheetId="7" hidden="1">{"year1",#N/A,FALSE,"IZT";"year2",#N/A,FALSE,"IZT"}</definedName>
    <definedName name="arweyg" localSheetId="0" hidden="1">{"year1",#N/A,FALSE,"IZT";"year2",#N/A,FALSE,"IZT"}</definedName>
    <definedName name="arweyg" hidden="1">{"year1",#N/A,FALSE,"IZT";"year2",#N/A,FALSE,"IZT"}</definedName>
    <definedName name="AS2DocOpenMode" hidden="1">"AS2DocumentEdit"</definedName>
    <definedName name="asas" localSheetId="3" hidden="1">{"mass bal",#N/A,FALSE,"Standard_mass_bal_template";"ied sheet",#N/A,FALSE,"Standard_mass_bal_template"}</definedName>
    <definedName name="asas" localSheetId="6" hidden="1">{"mass bal",#N/A,FALSE,"Standard_mass_bal_template";"ied sheet",#N/A,FALSE,"Standard_mass_bal_template"}</definedName>
    <definedName name="asas" localSheetId="4" hidden="1">{"mass bal",#N/A,FALSE,"Standard_mass_bal_template";"ied sheet",#N/A,FALSE,"Standard_mass_bal_template"}</definedName>
    <definedName name="asas" localSheetId="7" hidden="1">{"mass bal",#N/A,FALSE,"Standard_mass_bal_template";"ied sheet",#N/A,FALSE,"Standard_mass_bal_template"}</definedName>
    <definedName name="asas" localSheetId="0" hidden="1">{"mass bal",#N/A,FALSE,"Standard_mass_bal_template";"ied sheet",#N/A,FALSE,"Standard_mass_bal_template"}</definedName>
    <definedName name="asas" hidden="1">{"mass bal",#N/A,FALSE,"Standard_mass_bal_template";"ied sheet",#N/A,FALSE,"Standard_mass_bal_template"}</definedName>
    <definedName name="asdasd" localSheetId="3" hidden="1">{"mass bal",#N/A,FALSE,"Standard_mass_bal_template";"ied sheet",#N/A,FALSE,"Standard_mass_bal_template"}</definedName>
    <definedName name="asdasd" localSheetId="6" hidden="1">{"mass bal",#N/A,FALSE,"Standard_mass_bal_template";"ied sheet",#N/A,FALSE,"Standard_mass_bal_template"}</definedName>
    <definedName name="asdasd" localSheetId="4" hidden="1">{"mass bal",#N/A,FALSE,"Standard_mass_bal_template";"ied sheet",#N/A,FALSE,"Standard_mass_bal_template"}</definedName>
    <definedName name="asdasd" localSheetId="7" hidden="1">{"mass bal",#N/A,FALSE,"Standard_mass_bal_template";"ied sheet",#N/A,FALSE,"Standard_mass_bal_template"}</definedName>
    <definedName name="asdasd" localSheetId="0" hidden="1">{"mass bal",#N/A,FALSE,"Standard_mass_bal_template";"ied sheet",#N/A,FALSE,"Standard_mass_bal_template"}</definedName>
    <definedName name="asdasd" hidden="1">{"mass bal",#N/A,FALSE,"Standard_mass_bal_template";"ied sheet",#N/A,FALSE,"Standard_mass_bal_template"}</definedName>
    <definedName name="asdqsd" localSheetId="3" hidden="1">{#N/A,#N/A,FALSE,"Aging Summary";#N/A,#N/A,FALSE,"Ratio Analysis";#N/A,#N/A,FALSE,"Test 120 Day Accts";#N/A,#N/A,FALSE,"Tickmarks"}</definedName>
    <definedName name="asdqsd" localSheetId="6" hidden="1">{#N/A,#N/A,FALSE,"Aging Summary";#N/A,#N/A,FALSE,"Ratio Analysis";#N/A,#N/A,FALSE,"Test 120 Day Accts";#N/A,#N/A,FALSE,"Tickmarks"}</definedName>
    <definedName name="asdqsd" localSheetId="4" hidden="1">{#N/A,#N/A,FALSE,"Aging Summary";#N/A,#N/A,FALSE,"Ratio Analysis";#N/A,#N/A,FALSE,"Test 120 Day Accts";#N/A,#N/A,FALSE,"Tickmarks"}</definedName>
    <definedName name="asdqsd" localSheetId="7" hidden="1">{#N/A,#N/A,FALSE,"Aging Summary";#N/A,#N/A,FALSE,"Ratio Analysis";#N/A,#N/A,FALSE,"Test 120 Day Accts";#N/A,#N/A,FALSE,"Tickmarks"}</definedName>
    <definedName name="asdqsd" localSheetId="0" hidden="1">{#N/A,#N/A,FALSE,"Aging Summary";#N/A,#N/A,FALSE,"Ratio Analysis";#N/A,#N/A,FALSE,"Test 120 Day Accts";#N/A,#N/A,FALSE,"Tickmarks"}</definedName>
    <definedName name="asdqsd" hidden="1">{#N/A,#N/A,FALSE,"Aging Summary";#N/A,#N/A,FALSE,"Ratio Analysis";#N/A,#N/A,FALSE,"Test 120 Day Accts";#N/A,#N/A,FALSE,"Tickmarks"}</definedName>
    <definedName name="AssetCodes">OFFSET(#REF!,1,0,COUNTA(#REF!),1)</definedName>
    <definedName name="awr" localSheetId="3"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awr" localSheetId="6"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awr" localSheetId="4"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awr" localSheetId="7"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awr" localSheetId="0"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awr"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B" localSheetId="3"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B" localSheetId="6"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B" localSheetId="4"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B" localSheetId="7"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B" localSheetId="0"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B"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bb" localSheetId="3"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bb" localSheetId="6"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bb" localSheetId="4"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bb" localSheetId="7"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bb" localSheetId="0"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bb"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bbb" localSheetId="3" hidden="1">{#N/A,#N/A,TRUE,"FA 1 &amp; 2";#N/A,#N/A,TRUE,"FA 3 &amp; 4";#N/A,#N/A,TRUE,"FA 5 &amp; 6";#N/A,#N/A,TRUE,"FA 7 &amp; 8";#N/A,#N/A,TRUE,"FA 9 &amp; 10";#N/A,#N/A,TRUE,"FA 11";#N/A,#N/A,TRUE,"FA 12";#N/A,#N/A,TRUE,"FA 13";#N/A,#N/A,TRUE,"FA 14 &amp; 15"}</definedName>
    <definedName name="bbb" localSheetId="6" hidden="1">{#N/A,#N/A,TRUE,"FA 1 &amp; 2";#N/A,#N/A,TRUE,"FA 3 &amp; 4";#N/A,#N/A,TRUE,"FA 5 &amp; 6";#N/A,#N/A,TRUE,"FA 7 &amp; 8";#N/A,#N/A,TRUE,"FA 9 &amp; 10";#N/A,#N/A,TRUE,"FA 11";#N/A,#N/A,TRUE,"FA 12";#N/A,#N/A,TRUE,"FA 13";#N/A,#N/A,TRUE,"FA 14 &amp; 15"}</definedName>
    <definedName name="bbb" localSheetId="4" hidden="1">{#N/A,#N/A,TRUE,"FA 1 &amp; 2";#N/A,#N/A,TRUE,"FA 3 &amp; 4";#N/A,#N/A,TRUE,"FA 5 &amp; 6";#N/A,#N/A,TRUE,"FA 7 &amp; 8";#N/A,#N/A,TRUE,"FA 9 &amp; 10";#N/A,#N/A,TRUE,"FA 11";#N/A,#N/A,TRUE,"FA 12";#N/A,#N/A,TRUE,"FA 13";#N/A,#N/A,TRUE,"FA 14 &amp; 15"}</definedName>
    <definedName name="bbb" localSheetId="7" hidden="1">{#N/A,#N/A,TRUE,"FA 1 &amp; 2";#N/A,#N/A,TRUE,"FA 3 &amp; 4";#N/A,#N/A,TRUE,"FA 5 &amp; 6";#N/A,#N/A,TRUE,"FA 7 &amp; 8";#N/A,#N/A,TRUE,"FA 9 &amp; 10";#N/A,#N/A,TRUE,"FA 11";#N/A,#N/A,TRUE,"FA 12";#N/A,#N/A,TRUE,"FA 13";#N/A,#N/A,TRUE,"FA 14 &amp; 15"}</definedName>
    <definedName name="bbb" localSheetId="0" hidden="1">{#N/A,#N/A,TRUE,"FA 1 &amp; 2";#N/A,#N/A,TRUE,"FA 3 &amp; 4";#N/A,#N/A,TRUE,"FA 5 &amp; 6";#N/A,#N/A,TRUE,"FA 7 &amp; 8";#N/A,#N/A,TRUE,"FA 9 &amp; 10";#N/A,#N/A,TRUE,"FA 11";#N/A,#N/A,TRUE,"FA 12";#N/A,#N/A,TRUE,"FA 13";#N/A,#N/A,TRUE,"FA 14 &amp; 15"}</definedName>
    <definedName name="bbb" hidden="1">{#N/A,#N/A,TRUE,"FA 1 &amp; 2";#N/A,#N/A,TRUE,"FA 3 &amp; 4";#N/A,#N/A,TRUE,"FA 5 &amp; 6";#N/A,#N/A,TRUE,"FA 7 &amp; 8";#N/A,#N/A,TRUE,"FA 9 &amp; 10";#N/A,#N/A,TRUE,"FA 11";#N/A,#N/A,TRUE,"FA 12";#N/A,#N/A,TRUE,"FA 13";#N/A,#N/A,TRUE,"FA 14 &amp; 15"}</definedName>
    <definedName name="bbbbb" localSheetId="3" hidden="1">{"year1",#N/A,FALSE,"IZT";"year2",#N/A,FALSE,"IZT"}</definedName>
    <definedName name="bbbbb" localSheetId="6" hidden="1">{"year1",#N/A,FALSE,"IZT";"year2",#N/A,FALSE,"IZT"}</definedName>
    <definedName name="bbbbb" localSheetId="4" hidden="1">{"year1",#N/A,FALSE,"IZT";"year2",#N/A,FALSE,"IZT"}</definedName>
    <definedName name="bbbbb" localSheetId="7" hidden="1">{"year1",#N/A,FALSE,"IZT";"year2",#N/A,FALSE,"IZT"}</definedName>
    <definedName name="bbbbb" localSheetId="0" hidden="1">{"year1",#N/A,FALSE,"IZT";"year2",#N/A,FALSE,"IZT"}</definedName>
    <definedName name="bbbbb" hidden="1">{"year1",#N/A,FALSE,"IZT";"year2",#N/A,FALSE,"IZT"}</definedName>
    <definedName name="bbbbbb" localSheetId="3"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bbbbbb" localSheetId="6"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bbbbbb" localSheetId="4"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bbbbbb" localSheetId="7"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bbbbbb" localSheetId="0"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bbbbbb"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bbbbbbb" localSheetId="3" hidden="1">{#N/A,#N/A,TRUE,"FA 1 &amp; 2";#N/A,#N/A,TRUE,"FA 3 &amp; 4";#N/A,#N/A,TRUE,"FA 5 &amp; 6";#N/A,#N/A,TRUE,"FA 7 &amp; 8";#N/A,#N/A,TRUE,"FA 9 &amp; 10";#N/A,#N/A,TRUE,"FA 11";#N/A,#N/A,TRUE,"FA 12";#N/A,#N/A,TRUE,"FA 13";#N/A,#N/A,TRUE,"FA 14 &amp; 15"}</definedName>
    <definedName name="bbbbbbb" localSheetId="6" hidden="1">{#N/A,#N/A,TRUE,"FA 1 &amp; 2";#N/A,#N/A,TRUE,"FA 3 &amp; 4";#N/A,#N/A,TRUE,"FA 5 &amp; 6";#N/A,#N/A,TRUE,"FA 7 &amp; 8";#N/A,#N/A,TRUE,"FA 9 &amp; 10";#N/A,#N/A,TRUE,"FA 11";#N/A,#N/A,TRUE,"FA 12";#N/A,#N/A,TRUE,"FA 13";#N/A,#N/A,TRUE,"FA 14 &amp; 15"}</definedName>
    <definedName name="bbbbbbb" localSheetId="4" hidden="1">{#N/A,#N/A,TRUE,"FA 1 &amp; 2";#N/A,#N/A,TRUE,"FA 3 &amp; 4";#N/A,#N/A,TRUE,"FA 5 &amp; 6";#N/A,#N/A,TRUE,"FA 7 &amp; 8";#N/A,#N/A,TRUE,"FA 9 &amp; 10";#N/A,#N/A,TRUE,"FA 11";#N/A,#N/A,TRUE,"FA 12";#N/A,#N/A,TRUE,"FA 13";#N/A,#N/A,TRUE,"FA 14 &amp; 15"}</definedName>
    <definedName name="bbbbbbb" localSheetId="7" hidden="1">{#N/A,#N/A,TRUE,"FA 1 &amp; 2";#N/A,#N/A,TRUE,"FA 3 &amp; 4";#N/A,#N/A,TRUE,"FA 5 &amp; 6";#N/A,#N/A,TRUE,"FA 7 &amp; 8";#N/A,#N/A,TRUE,"FA 9 &amp; 10";#N/A,#N/A,TRUE,"FA 11";#N/A,#N/A,TRUE,"FA 12";#N/A,#N/A,TRUE,"FA 13";#N/A,#N/A,TRUE,"FA 14 &amp; 15"}</definedName>
    <definedName name="bbbbbbb" localSheetId="0" hidden="1">{#N/A,#N/A,TRUE,"FA 1 &amp; 2";#N/A,#N/A,TRUE,"FA 3 &amp; 4";#N/A,#N/A,TRUE,"FA 5 &amp; 6";#N/A,#N/A,TRUE,"FA 7 &amp; 8";#N/A,#N/A,TRUE,"FA 9 &amp; 10";#N/A,#N/A,TRUE,"FA 11";#N/A,#N/A,TRUE,"FA 12";#N/A,#N/A,TRUE,"FA 13";#N/A,#N/A,TRUE,"FA 14 &amp; 15"}</definedName>
    <definedName name="bbbbbbb" hidden="1">{#N/A,#N/A,TRUE,"FA 1 &amp; 2";#N/A,#N/A,TRUE,"FA 3 &amp; 4";#N/A,#N/A,TRUE,"FA 5 &amp; 6";#N/A,#N/A,TRUE,"FA 7 &amp; 8";#N/A,#N/A,TRUE,"FA 9 &amp; 10";#N/A,#N/A,TRUE,"FA 11";#N/A,#N/A,TRUE,"FA 12";#N/A,#N/A,TRUE,"FA 13";#N/A,#N/A,TRUE,"FA 14 &amp; 15"}</definedName>
    <definedName name="bcefcref" localSheetId="3" hidden="1">{"mass bal",#N/A,FALSE,"Standard_mass_bal_template";"ied sheet",#N/A,FALSE,"Standard_mass_bal_template"}</definedName>
    <definedName name="bcefcref" localSheetId="6" hidden="1">{"mass bal",#N/A,FALSE,"Standard_mass_bal_template";"ied sheet",#N/A,FALSE,"Standard_mass_bal_template"}</definedName>
    <definedName name="bcefcref" localSheetId="4" hidden="1">{"mass bal",#N/A,FALSE,"Standard_mass_bal_template";"ied sheet",#N/A,FALSE,"Standard_mass_bal_template"}</definedName>
    <definedName name="bcefcref" localSheetId="7" hidden="1">{"mass bal",#N/A,FALSE,"Standard_mass_bal_template";"ied sheet",#N/A,FALSE,"Standard_mass_bal_template"}</definedName>
    <definedName name="bcefcref" localSheetId="0" hidden="1">{"mass bal",#N/A,FALSE,"Standard_mass_bal_template";"ied sheet",#N/A,FALSE,"Standard_mass_bal_template"}</definedName>
    <definedName name="bcefcref" hidden="1">{"mass bal",#N/A,FALSE,"Standard_mass_bal_template";"ied sheet",#N/A,FALSE,"Standard_mass_bal_template"}</definedName>
    <definedName name="bnmbm" localSheetId="3"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bnmbm" localSheetId="6"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bnmbm" localSheetId="4"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bnmbm" localSheetId="7"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bnmbm" localSheetId="0"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bnmbm"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bobohe" localSheetId="3" hidden="1">{"mass bal",#N/A,FALSE,"Standard_mass_bal_template";"ied sheet",#N/A,FALSE,"Standard_mass_bal_template"}</definedName>
    <definedName name="bobohe" localSheetId="6" hidden="1">{"mass bal",#N/A,FALSE,"Standard_mass_bal_template";"ied sheet",#N/A,FALSE,"Standard_mass_bal_template"}</definedName>
    <definedName name="bobohe" localSheetId="4" hidden="1">{"mass bal",#N/A,FALSE,"Standard_mass_bal_template";"ied sheet",#N/A,FALSE,"Standard_mass_bal_template"}</definedName>
    <definedName name="bobohe" localSheetId="7" hidden="1">{"mass bal",#N/A,FALSE,"Standard_mass_bal_template";"ied sheet",#N/A,FALSE,"Standard_mass_bal_template"}</definedName>
    <definedName name="bobohe" localSheetId="0" hidden="1">{"mass bal",#N/A,FALSE,"Standard_mass_bal_template";"ied sheet",#N/A,FALSE,"Standard_mass_bal_template"}</definedName>
    <definedName name="bobohe" hidden="1">{"mass bal",#N/A,FALSE,"Standard_mass_bal_template";"ied sheet",#N/A,FALSE,"Standard_mass_bal_template"}</definedName>
    <definedName name="btnTemplate">"Button 1"</definedName>
    <definedName name="Business_units">!#REF!</definedName>
    <definedName name="calcs" localSheetId="3" hidden="1">{"mass bal",#N/A,FALSE,"Standard_mass_bal_template";"ied sheet",#N/A,FALSE,"Standard_mass_bal_template"}</definedName>
    <definedName name="calcs" localSheetId="6" hidden="1">{"mass bal",#N/A,FALSE,"Standard_mass_bal_template";"ied sheet",#N/A,FALSE,"Standard_mass_bal_template"}</definedName>
    <definedName name="calcs" localSheetId="4" hidden="1">{"mass bal",#N/A,FALSE,"Standard_mass_bal_template";"ied sheet",#N/A,FALSE,"Standard_mass_bal_template"}</definedName>
    <definedName name="calcs" localSheetId="7" hidden="1">{"mass bal",#N/A,FALSE,"Standard_mass_bal_template";"ied sheet",#N/A,FALSE,"Standard_mass_bal_template"}</definedName>
    <definedName name="calcs" localSheetId="0" hidden="1">{"mass bal",#N/A,FALSE,"Standard_mass_bal_template";"ied sheet",#N/A,FALSE,"Standard_mass_bal_template"}</definedName>
    <definedName name="calcs" hidden="1">{"mass bal",#N/A,FALSE,"Standard_mass_bal_template";"ied sheet",#N/A,FALSE,"Standard_mass_bal_template"}</definedName>
    <definedName name="CarbonUCost" localSheetId="4">#REF!</definedName>
    <definedName name="CarbonUCost" localSheetId="7">#REF!</definedName>
    <definedName name="CarbonUCost">#REF!</definedName>
    <definedName name="CBWorkbookPriority" hidden="1">-717821871</definedName>
    <definedName name="cc" localSheetId="3" hidden="1">{"year1",#N/A,FALSE,"IZT";"year2",#N/A,FALSE,"IZT"}</definedName>
    <definedName name="cc" localSheetId="6" hidden="1">{"year1",#N/A,FALSE,"IZT";"year2",#N/A,FALSE,"IZT"}</definedName>
    <definedName name="cc" localSheetId="4" hidden="1">{"year1",#N/A,FALSE,"IZT";"year2",#N/A,FALSE,"IZT"}</definedName>
    <definedName name="cc" localSheetId="7" hidden="1">{"year1",#N/A,FALSE,"IZT";"year2",#N/A,FALSE,"IZT"}</definedName>
    <definedName name="cc" localSheetId="0" hidden="1">{"year1",#N/A,FALSE,"IZT";"year2",#N/A,FALSE,"IZT"}</definedName>
    <definedName name="cc" hidden="1">{"year1",#N/A,FALSE,"IZT";"year2",#N/A,FALSE,"IZT"}</definedName>
    <definedName name="ccc" localSheetId="3" hidden="1">{"year1",#N/A,FALSE,"IZT";"year2",#N/A,FALSE,"IZT"}</definedName>
    <definedName name="ccc" localSheetId="6" hidden="1">{"year1",#N/A,FALSE,"IZT";"year2",#N/A,FALSE,"IZT"}</definedName>
    <definedName name="ccc" localSheetId="4" hidden="1">{"year1",#N/A,FALSE,"IZT";"year2",#N/A,FALSE,"IZT"}</definedName>
    <definedName name="ccc" localSheetId="7" hidden="1">{"year1",#N/A,FALSE,"IZT";"year2",#N/A,FALSE,"IZT"}</definedName>
    <definedName name="ccc" localSheetId="0" hidden="1">{"year1",#N/A,FALSE,"IZT";"year2",#N/A,FALSE,"IZT"}</definedName>
    <definedName name="ccc" hidden="1">{"year1",#N/A,FALSE,"IZT";"year2",#N/A,FALSE,"IZT"}</definedName>
    <definedName name="cccc" localSheetId="3"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cccc" localSheetId="6"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cccc" localSheetId="4"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cccc" localSheetId="7"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cccc" localSheetId="0"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cccc"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ccl" localSheetId="3"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ccl" localSheetId="6"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ccl" localSheetId="4"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ccl" localSheetId="7"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ccl" localSheetId="0"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ccl"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cdtuoitud" localSheetId="3"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cdtuoitud" localSheetId="6"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cdtuoitud" localSheetId="4"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cdtuoitud" localSheetId="7"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cdtuoitud" localSheetId="0"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cdtuoitud"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ch" localSheetId="3" hidden="1">{"ECML Programme",#N/A,TRUE,"Summary";"Leeds 1st Programme",#N/A,TRUE,"Summary";"Sunderland Direct",#N/A,TRUE,"Summary";"Customer driven",#N/A,TRUE,"Summary";"Safety",#N/A,TRUE,"Summary";"Legal requirement",#N/A,TRUE,"Summary";"Performance",#N/A,TRUE,"Summary";"Renewal of failed asset",#N/A,TRUE,"Summary";"Signalling renewals",#N/A,TRUE,"Summary";"Track renewals",#N/A,TRUE,"Summary";"SRP",#N/A,TRUE,"Summary";"Structures renewals",#N/A,TRUE,"Summary";"Scheme completion",#N/A,TRUE,"Summary"}</definedName>
    <definedName name="ch" localSheetId="6" hidden="1">{"ECML Programme",#N/A,TRUE,"Summary";"Leeds 1st Programme",#N/A,TRUE,"Summary";"Sunderland Direct",#N/A,TRUE,"Summary";"Customer driven",#N/A,TRUE,"Summary";"Safety",#N/A,TRUE,"Summary";"Legal requirement",#N/A,TRUE,"Summary";"Performance",#N/A,TRUE,"Summary";"Renewal of failed asset",#N/A,TRUE,"Summary";"Signalling renewals",#N/A,TRUE,"Summary";"Track renewals",#N/A,TRUE,"Summary";"SRP",#N/A,TRUE,"Summary";"Structures renewals",#N/A,TRUE,"Summary";"Scheme completion",#N/A,TRUE,"Summary"}</definedName>
    <definedName name="ch" localSheetId="4" hidden="1">{"ECML Programme",#N/A,TRUE,"Summary";"Leeds 1st Programme",#N/A,TRUE,"Summary";"Sunderland Direct",#N/A,TRUE,"Summary";"Customer driven",#N/A,TRUE,"Summary";"Safety",#N/A,TRUE,"Summary";"Legal requirement",#N/A,TRUE,"Summary";"Performance",#N/A,TRUE,"Summary";"Renewal of failed asset",#N/A,TRUE,"Summary";"Signalling renewals",#N/A,TRUE,"Summary";"Track renewals",#N/A,TRUE,"Summary";"SRP",#N/A,TRUE,"Summary";"Structures renewals",#N/A,TRUE,"Summary";"Scheme completion",#N/A,TRUE,"Summary"}</definedName>
    <definedName name="ch" localSheetId="7" hidden="1">{"ECML Programme",#N/A,TRUE,"Summary";"Leeds 1st Programme",#N/A,TRUE,"Summary";"Sunderland Direct",#N/A,TRUE,"Summary";"Customer driven",#N/A,TRUE,"Summary";"Safety",#N/A,TRUE,"Summary";"Legal requirement",#N/A,TRUE,"Summary";"Performance",#N/A,TRUE,"Summary";"Renewal of failed asset",#N/A,TRUE,"Summary";"Signalling renewals",#N/A,TRUE,"Summary";"Track renewals",#N/A,TRUE,"Summary";"SRP",#N/A,TRUE,"Summary";"Structures renewals",#N/A,TRUE,"Summary";"Scheme completion",#N/A,TRUE,"Summary"}</definedName>
    <definedName name="ch" localSheetId="0" hidden="1">{"ECML Programme",#N/A,TRUE,"Summary";"Leeds 1st Programme",#N/A,TRUE,"Summary";"Sunderland Direct",#N/A,TRUE,"Summary";"Customer driven",#N/A,TRUE,"Summary";"Safety",#N/A,TRUE,"Summary";"Legal requirement",#N/A,TRUE,"Summary";"Performance",#N/A,TRUE,"Summary";"Renewal of failed asset",#N/A,TRUE,"Summary";"Signalling renewals",#N/A,TRUE,"Summary";"Track renewals",#N/A,TRUE,"Summary";"SRP",#N/A,TRUE,"Summary";"Structures renewals",#N/A,TRUE,"Summary";"Scheme completion",#N/A,TRUE,"Summary"}</definedName>
    <definedName name="ch" hidden="1">{"ECML Programme",#N/A,TRUE,"Summary";"Leeds 1st Programme",#N/A,TRUE,"Summary";"Sunderland Direct",#N/A,TRUE,"Summary";"Customer driven",#N/A,TRUE,"Summary";"Safety",#N/A,TRUE,"Summary";"Legal requirement",#N/A,TRUE,"Summary";"Performance",#N/A,TRUE,"Summary";"Renewal of failed asset",#N/A,TRUE,"Summary";"Signalling renewals",#N/A,TRUE,"Summary";"Track renewals",#N/A,TRUE,"Summary";"SRP",#N/A,TRUE,"Summary";"Structures renewals",#N/A,TRUE,"Summary";"Scheme completion",#N/A,TRUE,"Summary"}</definedName>
    <definedName name="CH1_A_SelTOTEX" localSheetId="4">OFFSET(#REF!,0,#REF!,1,#REF!)</definedName>
    <definedName name="CH1_A_SelTOTEX" localSheetId="7">OFFSET(#REF!,0,#REF!,1,#REF!)</definedName>
    <definedName name="CH1_A_SelTOTEX" localSheetId="0">OFFSET(#REF!,0,#REF!,1,#REF!)</definedName>
    <definedName name="CH1_A_SelTOTEX">OFFSET(#REF!,0,#REF!,1,#REF!)</definedName>
    <definedName name="Ch1_B_AdjPla" localSheetId="4">OFFSET(#REF!,0,#REF!,1,#REF!)</definedName>
    <definedName name="Ch1_B_AdjPla" localSheetId="7">OFFSET(#REF!,0,#REF!,1,#REF!)</definedName>
    <definedName name="Ch1_B_AdjPla" localSheetId="0">OFFSET(#REF!,0,#REF!,1,#REF!)</definedName>
    <definedName name="Ch1_B_AdjPla">OFFSET(#REF!,0,#REF!,1,#REF!)</definedName>
    <definedName name="Ch1_C_AdjDev" localSheetId="4">OFFSET(#REF!,0,#REF!,1,#REF!)</definedName>
    <definedName name="Ch1_C_AdjDev" localSheetId="7">OFFSET(#REF!,0,#REF!,1,#REF!)</definedName>
    <definedName name="Ch1_C_AdjDev" localSheetId="0">OFFSET(#REF!,0,#REF!,1,#REF!)</definedName>
    <definedName name="Ch1_C_AdjDev">OFFSET(#REF!,0,#REF!,1,#REF!)</definedName>
    <definedName name="Ch1_D_AdjDel" localSheetId="4">OFFSET(#REF!,0,#REF!,1,#REF!)</definedName>
    <definedName name="Ch1_D_AdjDel" localSheetId="7">OFFSET(#REF!,0,#REF!,1,#REF!)</definedName>
    <definedName name="Ch1_D_AdjDel" localSheetId="0">OFFSET(#REF!,0,#REF!,1,#REF!)</definedName>
    <definedName name="Ch1_D_AdjDel">OFFSET(#REF!,0,#REF!,1,#REF!)</definedName>
    <definedName name="Ch1_E_AdjCR" localSheetId="4">OFFSET(#REF!,0,#REF!,1,#REF!)</definedName>
    <definedName name="Ch1_E_AdjCR" localSheetId="7">OFFSET(#REF!,0,#REF!,1,#REF!)</definedName>
    <definedName name="Ch1_E_AdjCR" localSheetId="0">OFFSET(#REF!,0,#REF!,1,#REF!)</definedName>
    <definedName name="Ch1_E_AdjCR">OFFSET(#REF!,0,#REF!,1,#REF!)</definedName>
    <definedName name="Ch1_F_AdjCAPEX" localSheetId="4">OFFSET(#REF!,0,#REF!,1,#REF!)</definedName>
    <definedName name="Ch1_F_AdjCAPEX" localSheetId="7">OFFSET(#REF!,0,#REF!,1,#REF!)</definedName>
    <definedName name="Ch1_F_AdjCAPEX" localSheetId="0">OFFSET(#REF!,0,#REF!,1,#REF!)</definedName>
    <definedName name="Ch1_F_AdjCAPEX">OFFSET(#REF!,0,#REF!,1,#REF!)</definedName>
    <definedName name="Ch1_G_AdjFOPEX" localSheetId="4">OFFSET(#REF!,0,#REF!,1,#REF!)</definedName>
    <definedName name="Ch1_G_AdjFOPEX" localSheetId="7">OFFSET(#REF!,0,#REF!,1,#REF!)</definedName>
    <definedName name="Ch1_G_AdjFOPEX" localSheetId="0">OFFSET(#REF!,0,#REF!,1,#REF!)</definedName>
    <definedName name="Ch1_G_AdjFOPEX">OFFSET(#REF!,0,#REF!,1,#REF!)</definedName>
    <definedName name="Ch1_H_AdjTOTEX" localSheetId="4">OFFSET(#REF!,0,#REF!,1,#REF!)</definedName>
    <definedName name="Ch1_H_AdjTOTEX" localSheetId="7">OFFSET(#REF!,0,#REF!,1,#REF!)</definedName>
    <definedName name="Ch1_H_AdjTOTEX" localSheetId="0">OFFSET(#REF!,0,#REF!,1,#REF!)</definedName>
    <definedName name="Ch1_H_AdjTOTEX">OFFSET(#REF!,0,#REF!,1,#REF!)</definedName>
    <definedName name="Ch1_I_AdjOB" localSheetId="4">OFFSET(#REF!,0,#REF!,1,#REF!)</definedName>
    <definedName name="Ch1_I_AdjOB" localSheetId="7">OFFSET(#REF!,0,#REF!,1,#REF!)</definedName>
    <definedName name="Ch1_I_AdjOB" localSheetId="0">OFFSET(#REF!,0,#REF!,1,#REF!)</definedName>
    <definedName name="Ch1_I_AdjOB">OFFSET(#REF!,0,#REF!,1,#REF!)</definedName>
    <definedName name="Ch1_J_AdjInf" localSheetId="4">OFFSET(#REF!,0,#REF!,1,#REF!)</definedName>
    <definedName name="Ch1_J_AdjInf" localSheetId="7">OFFSET(#REF!,0,#REF!,1,#REF!)</definedName>
    <definedName name="Ch1_J_AdjInf" localSheetId="0">OFFSET(#REF!,0,#REF!,1,#REF!)</definedName>
    <definedName name="Ch1_J_AdjInf">OFFSET(#REF!,0,#REF!,1,#REF!)</definedName>
    <definedName name="Ch1_K_AdjNOM" localSheetId="4">OFFSET(#REF!,0,#REF!,1,#REF!)</definedName>
    <definedName name="Ch1_K_AdjNOM" localSheetId="7">OFFSET(#REF!,0,#REF!,1,#REF!)</definedName>
    <definedName name="Ch1_K_AdjNOM" localSheetId="0">OFFSET(#REF!,0,#REF!,1,#REF!)</definedName>
    <definedName name="Ch1_K_AdjNOM">OFFSET(#REF!,0,#REF!,1,#REF!)</definedName>
    <definedName name="Ch1_Timeline" localSheetId="4">OFFSET(#REF!,0,#REF!,1,#REF!)</definedName>
    <definedName name="Ch1_Timeline" localSheetId="7">OFFSET(#REF!,0,#REF!,1,#REF!)</definedName>
    <definedName name="Ch1_Timeline" localSheetId="0">OFFSET(#REF!,0,#REF!,1,#REF!)</definedName>
    <definedName name="Ch1_Timeline">OFFSET(#REF!,0,#REF!,1,#REF!)</definedName>
    <definedName name="Chart1inc" localSheetId="4">#REF!</definedName>
    <definedName name="Chart1inc" localSheetId="7">#REF!</definedName>
    <definedName name="Chart1inc" localSheetId="0">#REF!</definedName>
    <definedName name="Chart1inc">#REF!</definedName>
    <definedName name="CheckDate">#REF!</definedName>
    <definedName name="Checker">#REF!</definedName>
    <definedName name="CheckList">!#REF!</definedName>
    <definedName name="christay" localSheetId="3" hidden="1">{"mass bal",#N/A,FALSE,"Standard_mass_bal_template";"ied sheet",#N/A,FALSE,"Standard_mass_bal_template"}</definedName>
    <definedName name="christay" localSheetId="6" hidden="1">{"mass bal",#N/A,FALSE,"Standard_mass_bal_template";"ied sheet",#N/A,FALSE,"Standard_mass_bal_template"}</definedName>
    <definedName name="christay" localSheetId="4" hidden="1">{"mass bal",#N/A,FALSE,"Standard_mass_bal_template";"ied sheet",#N/A,FALSE,"Standard_mass_bal_template"}</definedName>
    <definedName name="christay" localSheetId="7" hidden="1">{"mass bal",#N/A,FALSE,"Standard_mass_bal_template";"ied sheet",#N/A,FALSE,"Standard_mass_bal_template"}</definedName>
    <definedName name="christay" localSheetId="0" hidden="1">{"mass bal",#N/A,FALSE,"Standard_mass_bal_template";"ied sheet",#N/A,FALSE,"Standard_mass_bal_template"}</definedName>
    <definedName name="christay" hidden="1">{"mass bal",#N/A,FALSE,"Standard_mass_bal_template";"ied sheet",#N/A,FALSE,"Standard_mass_bal_template"}</definedName>
    <definedName name="Com" localSheetId="3" hidden="1">{"year1",#N/A,FALSE,"IZT";"year2",#N/A,FALSE,"IZT"}</definedName>
    <definedName name="Com" localSheetId="6" hidden="1">{"year1",#N/A,FALSE,"IZT";"year2",#N/A,FALSE,"IZT"}</definedName>
    <definedName name="Com" localSheetId="4" hidden="1">{"year1",#N/A,FALSE,"IZT";"year2",#N/A,FALSE,"IZT"}</definedName>
    <definedName name="Com" localSheetId="7" hidden="1">{"year1",#N/A,FALSE,"IZT";"year2",#N/A,FALSE,"IZT"}</definedName>
    <definedName name="Com" localSheetId="0" hidden="1">{"year1",#N/A,FALSE,"IZT";"year2",#N/A,FALSE,"IZT"}</definedName>
    <definedName name="Com" hidden="1">{"year1",#N/A,FALSE,"IZT";"year2",#N/A,FALSE,"IZT"}</definedName>
    <definedName name="ConversionFactor" localSheetId="4">#REF!</definedName>
    <definedName name="ConversionFactor" localSheetId="7">#REF!</definedName>
    <definedName name="ConversionFactor">#REF!</definedName>
    <definedName name="CorrMat1" localSheetId="4">#REF!</definedName>
    <definedName name="CorrMat1" localSheetId="7">#REF!</definedName>
    <definedName name="CorrMat1" localSheetId="0">#REF!</definedName>
    <definedName name="CorrMat1">#REF!</definedName>
    <definedName name="CorrMat2" localSheetId="4">#REF!</definedName>
    <definedName name="CorrMat2" localSheetId="7">#REF!</definedName>
    <definedName name="CorrMat2" localSheetId="0">#REF!</definedName>
    <definedName name="CorrMat2">#REF!</definedName>
    <definedName name="CorrMat3" localSheetId="4">#REF!</definedName>
    <definedName name="CorrMat3" localSheetId="7">#REF!</definedName>
    <definedName name="CorrMat3" localSheetId="0">#REF!</definedName>
    <definedName name="CorrMat3">#REF!</definedName>
    <definedName name="Created">#REF!</definedName>
    <definedName name="CURRENT_PERIOD">!#REF!</definedName>
    <definedName name="D" localSheetId="3"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D" localSheetId="6"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D" localSheetId="4"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D" localSheetId="7"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D" localSheetId="0"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D"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d22d" localSheetId="3"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d22d" localSheetId="6"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d22d" localSheetId="4"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d22d" localSheetId="7"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d22d" localSheetId="0"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d22d"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Days">!#REF!</definedName>
    <definedName name="Dc">#REF!</definedName>
    <definedName name="ddddf" localSheetId="3" hidden="1">{#N/A,#N/A,FALSE,"Trends - KPI's 1";#N/A,#N/A,FALSE,"Trends - KPI's 2";#N/A,#N/A,FALSE,"Level 1 &amp; 2 KPIs";#N/A,#N/A,FALSE,"Level 3 KPIs"}</definedName>
    <definedName name="ddddf" localSheetId="6" hidden="1">{#N/A,#N/A,FALSE,"Trends - KPI's 1";#N/A,#N/A,FALSE,"Trends - KPI's 2";#N/A,#N/A,FALSE,"Level 1 &amp; 2 KPIs";#N/A,#N/A,FALSE,"Level 3 KPIs"}</definedName>
    <definedName name="ddddf" localSheetId="4" hidden="1">{#N/A,#N/A,FALSE,"Trends - KPI's 1";#N/A,#N/A,FALSE,"Trends - KPI's 2";#N/A,#N/A,FALSE,"Level 1 &amp; 2 KPIs";#N/A,#N/A,FALSE,"Level 3 KPIs"}</definedName>
    <definedName name="ddddf" localSheetId="7" hidden="1">{#N/A,#N/A,FALSE,"Trends - KPI's 1";#N/A,#N/A,FALSE,"Trends - KPI's 2";#N/A,#N/A,FALSE,"Level 1 &amp; 2 KPIs";#N/A,#N/A,FALSE,"Level 3 KPIs"}</definedName>
    <definedName name="ddddf" localSheetId="0" hidden="1">{#N/A,#N/A,FALSE,"Trends - KPI's 1";#N/A,#N/A,FALSE,"Trends - KPI's 2";#N/A,#N/A,FALSE,"Level 1 &amp; 2 KPIs";#N/A,#N/A,FALSE,"Level 3 KPIs"}</definedName>
    <definedName name="ddddf" hidden="1">{#N/A,#N/A,FALSE,"Trends - KPI's 1";#N/A,#N/A,FALSE,"Trends - KPI's 2";#N/A,#N/A,FALSE,"Level 1 &amp; 2 KPIs";#N/A,#N/A,FALSE,"Level 3 KPIs"}</definedName>
    <definedName name="delete" localSheetId="3" hidden="1">{#N/A,#N/A,TRUE,"Inflation";#N/A,#N/A,TRUE,"HCA Summary";#N/A,#N/A,TRUE,"Operating ratio graphs";#N/A,#N/A,TRUE,"HCA";#N/A,#N/A,TRUE,"Revenue";#N/A,#N/A,TRUE,"Opex";#N/A,#N/A,TRUE,"Fixed assets";#N/A,#N/A,TRUE,"Reserves"}</definedName>
    <definedName name="delete" localSheetId="6" hidden="1">{#N/A,#N/A,TRUE,"Inflation";#N/A,#N/A,TRUE,"HCA Summary";#N/A,#N/A,TRUE,"Operating ratio graphs";#N/A,#N/A,TRUE,"HCA";#N/A,#N/A,TRUE,"Revenue";#N/A,#N/A,TRUE,"Opex";#N/A,#N/A,TRUE,"Fixed assets";#N/A,#N/A,TRUE,"Reserves"}</definedName>
    <definedName name="delete" localSheetId="4" hidden="1">{#N/A,#N/A,TRUE,"Inflation";#N/A,#N/A,TRUE,"HCA Summary";#N/A,#N/A,TRUE,"Operating ratio graphs";#N/A,#N/A,TRUE,"HCA";#N/A,#N/A,TRUE,"Revenue";#N/A,#N/A,TRUE,"Opex";#N/A,#N/A,TRUE,"Fixed assets";#N/A,#N/A,TRUE,"Reserves"}</definedName>
    <definedName name="delete" localSheetId="7" hidden="1">{#N/A,#N/A,TRUE,"Inflation";#N/A,#N/A,TRUE,"HCA Summary";#N/A,#N/A,TRUE,"Operating ratio graphs";#N/A,#N/A,TRUE,"HCA";#N/A,#N/A,TRUE,"Revenue";#N/A,#N/A,TRUE,"Opex";#N/A,#N/A,TRUE,"Fixed assets";#N/A,#N/A,TRUE,"Reserves"}</definedName>
    <definedName name="delete" localSheetId="0" hidden="1">{#N/A,#N/A,TRUE,"Inflation";#N/A,#N/A,TRUE,"HCA Summary";#N/A,#N/A,TRUE,"Operating ratio graphs";#N/A,#N/A,TRUE,"HCA";#N/A,#N/A,TRUE,"Revenue";#N/A,#N/A,TRUE,"Opex";#N/A,#N/A,TRUE,"Fixed assets";#N/A,#N/A,TRUE,"Reserves"}</definedName>
    <definedName name="delete" hidden="1">{#N/A,#N/A,TRUE,"Inflation";#N/A,#N/A,TRUE,"HCA Summary";#N/A,#N/A,TRUE,"Operating ratio graphs";#N/A,#N/A,TRUE,"HCA";#N/A,#N/A,TRUE,"Revenue";#N/A,#N/A,TRUE,"Opex";#N/A,#N/A,TRUE,"Fixed assets";#N/A,#N/A,TRUE,"Reserves"}</definedName>
    <definedName name="delete1" localSheetId="3" hidden="1">{#N/A,#N/A,TRUE,"FA 1 &amp; 2";#N/A,#N/A,TRUE,"FA 3 &amp; 4";#N/A,#N/A,TRUE,"FA 5 &amp; 6";#N/A,#N/A,TRUE,"FA 7 &amp; 8";#N/A,#N/A,TRUE,"FA 9 &amp; 10";#N/A,#N/A,TRUE,"FA 11";#N/A,#N/A,TRUE,"FA 12";#N/A,#N/A,TRUE,"FA 13";#N/A,#N/A,TRUE,"FA 14 &amp; 15"}</definedName>
    <definedName name="delete1" localSheetId="6" hidden="1">{#N/A,#N/A,TRUE,"FA 1 &amp; 2";#N/A,#N/A,TRUE,"FA 3 &amp; 4";#N/A,#N/A,TRUE,"FA 5 &amp; 6";#N/A,#N/A,TRUE,"FA 7 &amp; 8";#N/A,#N/A,TRUE,"FA 9 &amp; 10";#N/A,#N/A,TRUE,"FA 11";#N/A,#N/A,TRUE,"FA 12";#N/A,#N/A,TRUE,"FA 13";#N/A,#N/A,TRUE,"FA 14 &amp; 15"}</definedName>
    <definedName name="delete1" localSheetId="4" hidden="1">{#N/A,#N/A,TRUE,"FA 1 &amp; 2";#N/A,#N/A,TRUE,"FA 3 &amp; 4";#N/A,#N/A,TRUE,"FA 5 &amp; 6";#N/A,#N/A,TRUE,"FA 7 &amp; 8";#N/A,#N/A,TRUE,"FA 9 &amp; 10";#N/A,#N/A,TRUE,"FA 11";#N/A,#N/A,TRUE,"FA 12";#N/A,#N/A,TRUE,"FA 13";#N/A,#N/A,TRUE,"FA 14 &amp; 15"}</definedName>
    <definedName name="delete1" localSheetId="7" hidden="1">{#N/A,#N/A,TRUE,"FA 1 &amp; 2";#N/A,#N/A,TRUE,"FA 3 &amp; 4";#N/A,#N/A,TRUE,"FA 5 &amp; 6";#N/A,#N/A,TRUE,"FA 7 &amp; 8";#N/A,#N/A,TRUE,"FA 9 &amp; 10";#N/A,#N/A,TRUE,"FA 11";#N/A,#N/A,TRUE,"FA 12";#N/A,#N/A,TRUE,"FA 13";#N/A,#N/A,TRUE,"FA 14 &amp; 15"}</definedName>
    <definedName name="delete1" localSheetId="0" hidden="1">{#N/A,#N/A,TRUE,"FA 1 &amp; 2";#N/A,#N/A,TRUE,"FA 3 &amp; 4";#N/A,#N/A,TRUE,"FA 5 &amp; 6";#N/A,#N/A,TRUE,"FA 7 &amp; 8";#N/A,#N/A,TRUE,"FA 9 &amp; 10";#N/A,#N/A,TRUE,"FA 11";#N/A,#N/A,TRUE,"FA 12";#N/A,#N/A,TRUE,"FA 13";#N/A,#N/A,TRUE,"FA 14 &amp; 15"}</definedName>
    <definedName name="delete1" hidden="1">{#N/A,#N/A,TRUE,"FA 1 &amp; 2";#N/A,#N/A,TRUE,"FA 3 &amp; 4";#N/A,#N/A,TRUE,"FA 5 &amp; 6";#N/A,#N/A,TRUE,"FA 7 &amp; 8";#N/A,#N/A,TRUE,"FA 9 &amp; 10";#N/A,#N/A,TRUE,"FA 11";#N/A,#N/A,TRUE,"FA 12";#N/A,#N/A,TRUE,"FA 13";#N/A,#N/A,TRUE,"FA 14 &amp; 15"}</definedName>
    <definedName name="delete2" localSheetId="3"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delete2" localSheetId="6"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delete2" localSheetId="4"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delete2" localSheetId="7"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delete2" localSheetId="0"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delete2"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delete3" localSheetId="3" hidden="1">{"outturn",#N/A,TRUE,"HCA";#N/A,#N/A,TRUE,"HCA Summary";#N/A,#N/A,TRUE,"Operating ratio graphs";"Profit and loss",#N/A,TRUE,"HCA"}</definedName>
    <definedName name="delete3" localSheetId="6" hidden="1">{"outturn",#N/A,TRUE,"HCA";#N/A,#N/A,TRUE,"HCA Summary";#N/A,#N/A,TRUE,"Operating ratio graphs";"Profit and loss",#N/A,TRUE,"HCA"}</definedName>
    <definedName name="delete3" localSheetId="4" hidden="1">{"outturn",#N/A,TRUE,"HCA";#N/A,#N/A,TRUE,"HCA Summary";#N/A,#N/A,TRUE,"Operating ratio graphs";"Profit and loss",#N/A,TRUE,"HCA"}</definedName>
    <definedName name="delete3" localSheetId="7" hidden="1">{"outturn",#N/A,TRUE,"HCA";#N/A,#N/A,TRUE,"HCA Summary";#N/A,#N/A,TRUE,"Operating ratio graphs";"Profit and loss",#N/A,TRUE,"HCA"}</definedName>
    <definedName name="delete3" localSheetId="0" hidden="1">{"outturn",#N/A,TRUE,"HCA";#N/A,#N/A,TRUE,"HCA Summary";#N/A,#N/A,TRUE,"Operating ratio graphs";"Profit and loss",#N/A,TRUE,"HCA"}</definedName>
    <definedName name="delete3" hidden="1">{"outturn",#N/A,TRUE,"HCA";#N/A,#N/A,TRUE,"HCA Summary";#N/A,#N/A,TRUE,"Operating ratio graphs";"Profit and loss",#N/A,TRUE,"HCA"}</definedName>
    <definedName name="delete4" localSheetId="3" hidden="1">{#N/A,#N/A,FALSE,"HCA";#N/A,#N/A,FALSE,"Revenue";#N/A,#N/A,FALSE,"Opex";#N/A,#N/A,FALSE,"AMP"}</definedName>
    <definedName name="delete4" localSheetId="6" hidden="1">{#N/A,#N/A,FALSE,"HCA";#N/A,#N/A,FALSE,"Revenue";#N/A,#N/A,FALSE,"Opex";#N/A,#N/A,FALSE,"AMP"}</definedName>
    <definedName name="delete4" localSheetId="4" hidden="1">{#N/A,#N/A,FALSE,"HCA";#N/A,#N/A,FALSE,"Revenue";#N/A,#N/A,FALSE,"Opex";#N/A,#N/A,FALSE,"AMP"}</definedName>
    <definedName name="delete4" localSheetId="7" hidden="1">{#N/A,#N/A,FALSE,"HCA";#N/A,#N/A,FALSE,"Revenue";#N/A,#N/A,FALSE,"Opex";#N/A,#N/A,FALSE,"AMP"}</definedName>
    <definedName name="delete4" localSheetId="0" hidden="1">{#N/A,#N/A,FALSE,"HCA";#N/A,#N/A,FALSE,"Revenue";#N/A,#N/A,FALSE,"Opex";#N/A,#N/A,FALSE,"AMP"}</definedName>
    <definedName name="delete4" hidden="1">{#N/A,#N/A,FALSE,"HCA";#N/A,#N/A,FALSE,"Revenue";#N/A,#N/A,FALSE,"Opex";#N/A,#N/A,FALSE,"AMP"}</definedName>
    <definedName name="delete5" localSheetId="3" hidden="1">{#N/A,#N/A,TRUE,"Provisions and pensions";#N/A,#N/A,TRUE,"AMP";#N/A,#N/A,TRUE,"Debt";#N/A,#N/A,TRUE,"WC";#N/A,#N/A,TRUE,"Cash";#N/A,#N/A,TRUE,"Divis";#N/A,#N/A,TRUE,"Tax";#N/A,#N/A,TRUE,"Losses and ACT";#N/A,#N/A,TRUE,"Profit uplifts";#N/A,#N/A,TRUE,"Enhancement data"}</definedName>
    <definedName name="delete5" localSheetId="6" hidden="1">{#N/A,#N/A,TRUE,"Provisions and pensions";#N/A,#N/A,TRUE,"AMP";#N/A,#N/A,TRUE,"Debt";#N/A,#N/A,TRUE,"WC";#N/A,#N/A,TRUE,"Cash";#N/A,#N/A,TRUE,"Divis";#N/A,#N/A,TRUE,"Tax";#N/A,#N/A,TRUE,"Losses and ACT";#N/A,#N/A,TRUE,"Profit uplifts";#N/A,#N/A,TRUE,"Enhancement data"}</definedName>
    <definedName name="delete5" localSheetId="4" hidden="1">{#N/A,#N/A,TRUE,"Provisions and pensions";#N/A,#N/A,TRUE,"AMP";#N/A,#N/A,TRUE,"Debt";#N/A,#N/A,TRUE,"WC";#N/A,#N/A,TRUE,"Cash";#N/A,#N/A,TRUE,"Divis";#N/A,#N/A,TRUE,"Tax";#N/A,#N/A,TRUE,"Losses and ACT";#N/A,#N/A,TRUE,"Profit uplifts";#N/A,#N/A,TRUE,"Enhancement data"}</definedName>
    <definedName name="delete5" localSheetId="7" hidden="1">{#N/A,#N/A,TRUE,"Provisions and pensions";#N/A,#N/A,TRUE,"AMP";#N/A,#N/A,TRUE,"Debt";#N/A,#N/A,TRUE,"WC";#N/A,#N/A,TRUE,"Cash";#N/A,#N/A,TRUE,"Divis";#N/A,#N/A,TRUE,"Tax";#N/A,#N/A,TRUE,"Losses and ACT";#N/A,#N/A,TRUE,"Profit uplifts";#N/A,#N/A,TRUE,"Enhancement data"}</definedName>
    <definedName name="delete5" localSheetId="0" hidden="1">{#N/A,#N/A,TRUE,"Provisions and pensions";#N/A,#N/A,TRUE,"AMP";#N/A,#N/A,TRUE,"Debt";#N/A,#N/A,TRUE,"WC";#N/A,#N/A,TRUE,"Cash";#N/A,#N/A,TRUE,"Divis";#N/A,#N/A,TRUE,"Tax";#N/A,#N/A,TRUE,"Losses and ACT";#N/A,#N/A,TRUE,"Profit uplifts";#N/A,#N/A,TRUE,"Enhancement data"}</definedName>
    <definedName name="delete5" hidden="1">{#N/A,#N/A,TRUE,"Provisions and pensions";#N/A,#N/A,TRUE,"AMP";#N/A,#N/A,TRUE,"Debt";#N/A,#N/A,TRUE,"WC";#N/A,#N/A,TRUE,"Cash";#N/A,#N/A,TRUE,"Divis";#N/A,#N/A,TRUE,"Tax";#N/A,#N/A,TRUE,"Losses and ACT";#N/A,#N/A,TRUE,"Profit uplifts";#N/A,#N/A,TRUE,"Enhancement data"}</definedName>
    <definedName name="delete6" localSheetId="3" hidden="1">{#N/A,#N/A,TRUE,"HCA";#N/A,#N/A,TRUE,"Tax";#N/A,#N/A,TRUE,"Losses and ACT";#N/A,#N/A,TRUE,"Divis";#N/A,#N/A,TRUE,"Reserves";#N/A,#N/A,TRUE,"Enhancement data"}</definedName>
    <definedName name="delete6" localSheetId="6" hidden="1">{#N/A,#N/A,TRUE,"HCA";#N/A,#N/A,TRUE,"Tax";#N/A,#N/A,TRUE,"Losses and ACT";#N/A,#N/A,TRUE,"Divis";#N/A,#N/A,TRUE,"Reserves";#N/A,#N/A,TRUE,"Enhancement data"}</definedName>
    <definedName name="delete6" localSheetId="4" hidden="1">{#N/A,#N/A,TRUE,"HCA";#N/A,#N/A,TRUE,"Tax";#N/A,#N/A,TRUE,"Losses and ACT";#N/A,#N/A,TRUE,"Divis";#N/A,#N/A,TRUE,"Reserves";#N/A,#N/A,TRUE,"Enhancement data"}</definedName>
    <definedName name="delete6" localSheetId="7" hidden="1">{#N/A,#N/A,TRUE,"HCA";#N/A,#N/A,TRUE,"Tax";#N/A,#N/A,TRUE,"Losses and ACT";#N/A,#N/A,TRUE,"Divis";#N/A,#N/A,TRUE,"Reserves";#N/A,#N/A,TRUE,"Enhancement data"}</definedName>
    <definedName name="delete6" localSheetId="0" hidden="1">{#N/A,#N/A,TRUE,"HCA";#N/A,#N/A,TRUE,"Tax";#N/A,#N/A,TRUE,"Losses and ACT";#N/A,#N/A,TRUE,"Divis";#N/A,#N/A,TRUE,"Reserves";#N/A,#N/A,TRUE,"Enhancement data"}</definedName>
    <definedName name="delete6" hidden="1">{#N/A,#N/A,TRUE,"HCA";#N/A,#N/A,TRUE,"Tax";#N/A,#N/A,TRUE,"Losses and ACT";#N/A,#N/A,TRUE,"Divis";#N/A,#N/A,TRUE,"Reserves";#N/A,#N/A,TRUE,"Enhancement data"}</definedName>
    <definedName name="Depot">!#REF!</definedName>
    <definedName name="dfgdrfgh" localSheetId="3" hidden="1">{#N/A,#N/A,FALSE,"Aging Summary";#N/A,#N/A,FALSE,"Ratio Analysis";#N/A,#N/A,FALSE,"Test 120 Day Accts";#N/A,#N/A,FALSE,"Tickmarks"}</definedName>
    <definedName name="dfgdrfgh" localSheetId="6" hidden="1">{#N/A,#N/A,FALSE,"Aging Summary";#N/A,#N/A,FALSE,"Ratio Analysis";#N/A,#N/A,FALSE,"Test 120 Day Accts";#N/A,#N/A,FALSE,"Tickmarks"}</definedName>
    <definedName name="dfgdrfgh" localSheetId="4" hidden="1">{#N/A,#N/A,FALSE,"Aging Summary";#N/A,#N/A,FALSE,"Ratio Analysis";#N/A,#N/A,FALSE,"Test 120 Day Accts";#N/A,#N/A,FALSE,"Tickmarks"}</definedName>
    <definedName name="dfgdrfgh" localSheetId="7" hidden="1">{#N/A,#N/A,FALSE,"Aging Summary";#N/A,#N/A,FALSE,"Ratio Analysis";#N/A,#N/A,FALSE,"Test 120 Day Accts";#N/A,#N/A,FALSE,"Tickmarks"}</definedName>
    <definedName name="dfgdrfgh" localSheetId="0" hidden="1">{#N/A,#N/A,FALSE,"Aging Summary";#N/A,#N/A,FALSE,"Ratio Analysis";#N/A,#N/A,FALSE,"Test 120 Day Accts";#N/A,#N/A,FALSE,"Tickmarks"}</definedName>
    <definedName name="dfgdrfgh" hidden="1">{#N/A,#N/A,FALSE,"Aging Summary";#N/A,#N/A,FALSE,"Ratio Analysis";#N/A,#N/A,FALSE,"Test 120 Day Accts";#N/A,#N/A,FALSE,"Tickmarks"}</definedName>
    <definedName name="dfz" localSheetId="3"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dfz" localSheetId="6"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dfz" localSheetId="4"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dfz" localSheetId="7"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dfz" localSheetId="0"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dfz"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Discount" localSheetId="4">#REF!</definedName>
    <definedName name="Discount" localSheetId="7">#REF!</definedName>
    <definedName name="Discount">#REF!</definedName>
    <definedName name="DME_LocalFile" hidden="1">"True"</definedName>
    <definedName name="dsa" localSheetId="3"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dsa" localSheetId="6"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dsa" localSheetId="4"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dsa" localSheetId="7"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dsa" localSheetId="0"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dsa"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dty" localSheetId="3" hidden="1">{"year1",#N/A,FALSE,"IZT";"year2",#N/A,FALSE,"IZT"}</definedName>
    <definedName name="dty" localSheetId="6" hidden="1">{"year1",#N/A,FALSE,"IZT";"year2",#N/A,FALSE,"IZT"}</definedName>
    <definedName name="dty" localSheetId="4" hidden="1">{"year1",#N/A,FALSE,"IZT";"year2",#N/A,FALSE,"IZT"}</definedName>
    <definedName name="dty" localSheetId="7" hidden="1">{"year1",#N/A,FALSE,"IZT";"year2",#N/A,FALSE,"IZT"}</definedName>
    <definedName name="dty" localSheetId="0" hidden="1">{"year1",#N/A,FALSE,"IZT";"year2",#N/A,FALSE,"IZT"}</definedName>
    <definedName name="dty" hidden="1">{"year1",#N/A,FALSE,"IZT";"year2",#N/A,FALSE,"IZT"}</definedName>
    <definedName name="dw" localSheetId="3" hidden="1">{#N/A,#N/A,TRUE,"Executive Summary ";#N/A,#N/A,TRUE,"Trends - KPI's 1";#N/A,#N/A,TRUE,"Level 1 &amp; 2 KPIs";#N/A,#N/A,TRUE,"Trends - KPI's 2";#N/A,#N/A,TRUE,"Level 3 KPIs";#N/A,#N/A,TRUE,"KPI trend analysis 1&amp;2";#N/A,#N/A,TRUE,"KPI trend analysis 3&amp;4";#N/A,#N/A,TRUE,"KPI trend analysis 5&amp;6";#N/A,#N/A,TRUE,"C.A. PfPI";#N/A,#N/A,TRUE,"Incident Analysis";#N/A,#N/A,TRUE,"KPI trend analysis 7&amp;8";#N/A,#N/A,TRUE,"KPI trend analysis 9&amp;10";#N/A,#N/A,TRUE,"TSR Causal";#N/A,#N/A,TRUE,"Headcount 1";#N/A,#N/A,TRUE,"Headcount 2";#N/A,#N/A,TRUE,"KPI trend analysis 11&amp;12";#N/A,#N/A,TRUE,"Trends - Finance";#N/A,#N/A,TRUE,"Finance Summary";#N/A,#N/A,TRUE,"Balance Sheet";#N/A,#N/A,TRUE,"Finance trend analysis 1&amp;2";#N/A,#N/A,TRUE,"Schedule 4";#N/A,#N/A,TRUE,"Schedule 8";#N/A,#N/A,TRUE,"Finance trend analysis 3&amp;4";#N/A,#N/A,TRUE,"OPEX C.A.";#N/A,#N/A,TRUE,"Staff Costs C.A.";#N/A,#N/A,TRUE,"IMC Maintenance";#N/A,#N/A,TRUE,"Other Infra";#N/A,#N/A,TRUE,"Finance trend analysis 5&amp;6";#N/A,#N/A,TRUE,"Track Renewals Summary";#N/A,#N/A,TRUE,"Track Renewals Unit Costs";#N/A,#N/A,TRUE,"Track Unit Costs NE";#N/A,#N/A,TRUE,"Track Unit Costs GN";#N/A,#N/A,TRUE,"S&amp;T Renewals";#N/A,#N/A,TRUE,"Track Unit Costs INV";#N/A,#N/A,TRUE,"Other Renewals";#N/A,#N/A,TRUE,"Enhancements"}</definedName>
    <definedName name="dw" localSheetId="6" hidden="1">{#N/A,#N/A,TRUE,"Executive Summary ";#N/A,#N/A,TRUE,"Trends - KPI's 1";#N/A,#N/A,TRUE,"Level 1 &amp; 2 KPIs";#N/A,#N/A,TRUE,"Trends - KPI's 2";#N/A,#N/A,TRUE,"Level 3 KPIs";#N/A,#N/A,TRUE,"KPI trend analysis 1&amp;2";#N/A,#N/A,TRUE,"KPI trend analysis 3&amp;4";#N/A,#N/A,TRUE,"KPI trend analysis 5&amp;6";#N/A,#N/A,TRUE,"C.A. PfPI";#N/A,#N/A,TRUE,"Incident Analysis";#N/A,#N/A,TRUE,"KPI trend analysis 7&amp;8";#N/A,#N/A,TRUE,"KPI trend analysis 9&amp;10";#N/A,#N/A,TRUE,"TSR Causal";#N/A,#N/A,TRUE,"Headcount 1";#N/A,#N/A,TRUE,"Headcount 2";#N/A,#N/A,TRUE,"KPI trend analysis 11&amp;12";#N/A,#N/A,TRUE,"Trends - Finance";#N/A,#N/A,TRUE,"Finance Summary";#N/A,#N/A,TRUE,"Balance Sheet";#N/A,#N/A,TRUE,"Finance trend analysis 1&amp;2";#N/A,#N/A,TRUE,"Schedule 4";#N/A,#N/A,TRUE,"Schedule 8";#N/A,#N/A,TRUE,"Finance trend analysis 3&amp;4";#N/A,#N/A,TRUE,"OPEX C.A.";#N/A,#N/A,TRUE,"Staff Costs C.A.";#N/A,#N/A,TRUE,"IMC Maintenance";#N/A,#N/A,TRUE,"Other Infra";#N/A,#N/A,TRUE,"Finance trend analysis 5&amp;6";#N/A,#N/A,TRUE,"Track Renewals Summary";#N/A,#N/A,TRUE,"Track Renewals Unit Costs";#N/A,#N/A,TRUE,"Track Unit Costs NE";#N/A,#N/A,TRUE,"Track Unit Costs GN";#N/A,#N/A,TRUE,"S&amp;T Renewals";#N/A,#N/A,TRUE,"Track Unit Costs INV";#N/A,#N/A,TRUE,"Other Renewals";#N/A,#N/A,TRUE,"Enhancements"}</definedName>
    <definedName name="dw" localSheetId="4" hidden="1">{#N/A,#N/A,TRUE,"Executive Summary ";#N/A,#N/A,TRUE,"Trends - KPI's 1";#N/A,#N/A,TRUE,"Level 1 &amp; 2 KPIs";#N/A,#N/A,TRUE,"Trends - KPI's 2";#N/A,#N/A,TRUE,"Level 3 KPIs";#N/A,#N/A,TRUE,"KPI trend analysis 1&amp;2";#N/A,#N/A,TRUE,"KPI trend analysis 3&amp;4";#N/A,#N/A,TRUE,"KPI trend analysis 5&amp;6";#N/A,#N/A,TRUE,"C.A. PfPI";#N/A,#N/A,TRUE,"Incident Analysis";#N/A,#N/A,TRUE,"KPI trend analysis 7&amp;8";#N/A,#N/A,TRUE,"KPI trend analysis 9&amp;10";#N/A,#N/A,TRUE,"TSR Causal";#N/A,#N/A,TRUE,"Headcount 1";#N/A,#N/A,TRUE,"Headcount 2";#N/A,#N/A,TRUE,"KPI trend analysis 11&amp;12";#N/A,#N/A,TRUE,"Trends - Finance";#N/A,#N/A,TRUE,"Finance Summary";#N/A,#N/A,TRUE,"Balance Sheet";#N/A,#N/A,TRUE,"Finance trend analysis 1&amp;2";#N/A,#N/A,TRUE,"Schedule 4";#N/A,#N/A,TRUE,"Schedule 8";#N/A,#N/A,TRUE,"Finance trend analysis 3&amp;4";#N/A,#N/A,TRUE,"OPEX C.A.";#N/A,#N/A,TRUE,"Staff Costs C.A.";#N/A,#N/A,TRUE,"IMC Maintenance";#N/A,#N/A,TRUE,"Other Infra";#N/A,#N/A,TRUE,"Finance trend analysis 5&amp;6";#N/A,#N/A,TRUE,"Track Renewals Summary";#N/A,#N/A,TRUE,"Track Renewals Unit Costs";#N/A,#N/A,TRUE,"Track Unit Costs NE";#N/A,#N/A,TRUE,"Track Unit Costs GN";#N/A,#N/A,TRUE,"S&amp;T Renewals";#N/A,#N/A,TRUE,"Track Unit Costs INV";#N/A,#N/A,TRUE,"Other Renewals";#N/A,#N/A,TRUE,"Enhancements"}</definedName>
    <definedName name="dw" localSheetId="7" hidden="1">{#N/A,#N/A,TRUE,"Executive Summary ";#N/A,#N/A,TRUE,"Trends - KPI's 1";#N/A,#N/A,TRUE,"Level 1 &amp; 2 KPIs";#N/A,#N/A,TRUE,"Trends - KPI's 2";#N/A,#N/A,TRUE,"Level 3 KPIs";#N/A,#N/A,TRUE,"KPI trend analysis 1&amp;2";#N/A,#N/A,TRUE,"KPI trend analysis 3&amp;4";#N/A,#N/A,TRUE,"KPI trend analysis 5&amp;6";#N/A,#N/A,TRUE,"C.A. PfPI";#N/A,#N/A,TRUE,"Incident Analysis";#N/A,#N/A,TRUE,"KPI trend analysis 7&amp;8";#N/A,#N/A,TRUE,"KPI trend analysis 9&amp;10";#N/A,#N/A,TRUE,"TSR Causal";#N/A,#N/A,TRUE,"Headcount 1";#N/A,#N/A,TRUE,"Headcount 2";#N/A,#N/A,TRUE,"KPI trend analysis 11&amp;12";#N/A,#N/A,TRUE,"Trends - Finance";#N/A,#N/A,TRUE,"Finance Summary";#N/A,#N/A,TRUE,"Balance Sheet";#N/A,#N/A,TRUE,"Finance trend analysis 1&amp;2";#N/A,#N/A,TRUE,"Schedule 4";#N/A,#N/A,TRUE,"Schedule 8";#N/A,#N/A,TRUE,"Finance trend analysis 3&amp;4";#N/A,#N/A,TRUE,"OPEX C.A.";#N/A,#N/A,TRUE,"Staff Costs C.A.";#N/A,#N/A,TRUE,"IMC Maintenance";#N/A,#N/A,TRUE,"Other Infra";#N/A,#N/A,TRUE,"Finance trend analysis 5&amp;6";#N/A,#N/A,TRUE,"Track Renewals Summary";#N/A,#N/A,TRUE,"Track Renewals Unit Costs";#N/A,#N/A,TRUE,"Track Unit Costs NE";#N/A,#N/A,TRUE,"Track Unit Costs GN";#N/A,#N/A,TRUE,"S&amp;T Renewals";#N/A,#N/A,TRUE,"Track Unit Costs INV";#N/A,#N/A,TRUE,"Other Renewals";#N/A,#N/A,TRUE,"Enhancements"}</definedName>
    <definedName name="dw" localSheetId="0" hidden="1">{#N/A,#N/A,TRUE,"Executive Summary ";#N/A,#N/A,TRUE,"Trends - KPI's 1";#N/A,#N/A,TRUE,"Level 1 &amp; 2 KPIs";#N/A,#N/A,TRUE,"Trends - KPI's 2";#N/A,#N/A,TRUE,"Level 3 KPIs";#N/A,#N/A,TRUE,"KPI trend analysis 1&amp;2";#N/A,#N/A,TRUE,"KPI trend analysis 3&amp;4";#N/A,#N/A,TRUE,"KPI trend analysis 5&amp;6";#N/A,#N/A,TRUE,"C.A. PfPI";#N/A,#N/A,TRUE,"Incident Analysis";#N/A,#N/A,TRUE,"KPI trend analysis 7&amp;8";#N/A,#N/A,TRUE,"KPI trend analysis 9&amp;10";#N/A,#N/A,TRUE,"TSR Causal";#N/A,#N/A,TRUE,"Headcount 1";#N/A,#N/A,TRUE,"Headcount 2";#N/A,#N/A,TRUE,"KPI trend analysis 11&amp;12";#N/A,#N/A,TRUE,"Trends - Finance";#N/A,#N/A,TRUE,"Finance Summary";#N/A,#N/A,TRUE,"Balance Sheet";#N/A,#N/A,TRUE,"Finance trend analysis 1&amp;2";#N/A,#N/A,TRUE,"Schedule 4";#N/A,#N/A,TRUE,"Schedule 8";#N/A,#N/A,TRUE,"Finance trend analysis 3&amp;4";#N/A,#N/A,TRUE,"OPEX C.A.";#N/A,#N/A,TRUE,"Staff Costs C.A.";#N/A,#N/A,TRUE,"IMC Maintenance";#N/A,#N/A,TRUE,"Other Infra";#N/A,#N/A,TRUE,"Finance trend analysis 5&amp;6";#N/A,#N/A,TRUE,"Track Renewals Summary";#N/A,#N/A,TRUE,"Track Renewals Unit Costs";#N/A,#N/A,TRUE,"Track Unit Costs NE";#N/A,#N/A,TRUE,"Track Unit Costs GN";#N/A,#N/A,TRUE,"S&amp;T Renewals";#N/A,#N/A,TRUE,"Track Unit Costs INV";#N/A,#N/A,TRUE,"Other Renewals";#N/A,#N/A,TRUE,"Enhancements"}</definedName>
    <definedName name="dw" hidden="1">{#N/A,#N/A,TRUE,"Executive Summary ";#N/A,#N/A,TRUE,"Trends - KPI's 1";#N/A,#N/A,TRUE,"Level 1 &amp; 2 KPIs";#N/A,#N/A,TRUE,"Trends - KPI's 2";#N/A,#N/A,TRUE,"Level 3 KPIs";#N/A,#N/A,TRUE,"KPI trend analysis 1&amp;2";#N/A,#N/A,TRUE,"KPI trend analysis 3&amp;4";#N/A,#N/A,TRUE,"KPI trend analysis 5&amp;6";#N/A,#N/A,TRUE,"C.A. PfPI";#N/A,#N/A,TRUE,"Incident Analysis";#N/A,#N/A,TRUE,"KPI trend analysis 7&amp;8";#N/A,#N/A,TRUE,"KPI trend analysis 9&amp;10";#N/A,#N/A,TRUE,"TSR Causal";#N/A,#N/A,TRUE,"Headcount 1";#N/A,#N/A,TRUE,"Headcount 2";#N/A,#N/A,TRUE,"KPI trend analysis 11&amp;12";#N/A,#N/A,TRUE,"Trends - Finance";#N/A,#N/A,TRUE,"Finance Summary";#N/A,#N/A,TRUE,"Balance Sheet";#N/A,#N/A,TRUE,"Finance trend analysis 1&amp;2";#N/A,#N/A,TRUE,"Schedule 4";#N/A,#N/A,TRUE,"Schedule 8";#N/A,#N/A,TRUE,"Finance trend analysis 3&amp;4";#N/A,#N/A,TRUE,"OPEX C.A.";#N/A,#N/A,TRUE,"Staff Costs C.A.";#N/A,#N/A,TRUE,"IMC Maintenance";#N/A,#N/A,TRUE,"Other Infra";#N/A,#N/A,TRUE,"Finance trend analysis 5&amp;6";#N/A,#N/A,TRUE,"Track Renewals Summary";#N/A,#N/A,TRUE,"Track Renewals Unit Costs";#N/A,#N/A,TRUE,"Track Unit Costs NE";#N/A,#N/A,TRUE,"Track Unit Costs GN";#N/A,#N/A,TRUE,"S&amp;T Renewals";#N/A,#N/A,TRUE,"Track Unit Costs INV";#N/A,#N/A,TRUE,"Other Renewals";#N/A,#N/A,TRUE,"Enhancements"}</definedName>
    <definedName name="dz\g" localSheetId="3" hidden="1">{#N/A,#N/A,TRUE,"FA 1 &amp; 2";#N/A,#N/A,TRUE,"FA 3 &amp; 4";#N/A,#N/A,TRUE,"FA 5 &amp; 6";#N/A,#N/A,TRUE,"FA 7 &amp; 8";#N/A,#N/A,TRUE,"FA 9 &amp; 10";#N/A,#N/A,TRUE,"FA 11";#N/A,#N/A,TRUE,"FA 12";#N/A,#N/A,TRUE,"FA 13";#N/A,#N/A,TRUE,"FA 14 &amp; 15"}</definedName>
    <definedName name="dz\g" localSheetId="6" hidden="1">{#N/A,#N/A,TRUE,"FA 1 &amp; 2";#N/A,#N/A,TRUE,"FA 3 &amp; 4";#N/A,#N/A,TRUE,"FA 5 &amp; 6";#N/A,#N/A,TRUE,"FA 7 &amp; 8";#N/A,#N/A,TRUE,"FA 9 &amp; 10";#N/A,#N/A,TRUE,"FA 11";#N/A,#N/A,TRUE,"FA 12";#N/A,#N/A,TRUE,"FA 13";#N/A,#N/A,TRUE,"FA 14 &amp; 15"}</definedName>
    <definedName name="dz\g" localSheetId="4" hidden="1">{#N/A,#N/A,TRUE,"FA 1 &amp; 2";#N/A,#N/A,TRUE,"FA 3 &amp; 4";#N/A,#N/A,TRUE,"FA 5 &amp; 6";#N/A,#N/A,TRUE,"FA 7 &amp; 8";#N/A,#N/A,TRUE,"FA 9 &amp; 10";#N/A,#N/A,TRUE,"FA 11";#N/A,#N/A,TRUE,"FA 12";#N/A,#N/A,TRUE,"FA 13";#N/A,#N/A,TRUE,"FA 14 &amp; 15"}</definedName>
    <definedName name="dz\g" localSheetId="7" hidden="1">{#N/A,#N/A,TRUE,"FA 1 &amp; 2";#N/A,#N/A,TRUE,"FA 3 &amp; 4";#N/A,#N/A,TRUE,"FA 5 &amp; 6";#N/A,#N/A,TRUE,"FA 7 &amp; 8";#N/A,#N/A,TRUE,"FA 9 &amp; 10";#N/A,#N/A,TRUE,"FA 11";#N/A,#N/A,TRUE,"FA 12";#N/A,#N/A,TRUE,"FA 13";#N/A,#N/A,TRUE,"FA 14 &amp; 15"}</definedName>
    <definedName name="dz\g" localSheetId="0" hidden="1">{#N/A,#N/A,TRUE,"FA 1 &amp; 2";#N/A,#N/A,TRUE,"FA 3 &amp; 4";#N/A,#N/A,TRUE,"FA 5 &amp; 6";#N/A,#N/A,TRUE,"FA 7 &amp; 8";#N/A,#N/A,TRUE,"FA 9 &amp; 10";#N/A,#N/A,TRUE,"FA 11";#N/A,#N/A,TRUE,"FA 12";#N/A,#N/A,TRUE,"FA 13";#N/A,#N/A,TRUE,"FA 14 &amp; 15"}</definedName>
    <definedName name="dz\g" hidden="1">{#N/A,#N/A,TRUE,"FA 1 &amp; 2";#N/A,#N/A,TRUE,"FA 3 &amp; 4";#N/A,#N/A,TRUE,"FA 5 &amp; 6";#N/A,#N/A,TRUE,"FA 7 &amp; 8";#N/A,#N/A,TRUE,"FA 9 &amp; 10";#N/A,#N/A,TRUE,"FA 11";#N/A,#N/A,TRUE,"FA 12";#N/A,#N/A,TRUE,"FA 13";#N/A,#N/A,TRUE,"FA 14 &amp; 15"}</definedName>
    <definedName name="E" localSheetId="3" hidden="1">{#N/A,#N/A,TRUE,"FA 1 &amp; 2";#N/A,#N/A,TRUE,"FA 3 &amp; 4";#N/A,#N/A,TRUE,"FA 5 &amp; 6";#N/A,#N/A,TRUE,"FA 7 &amp; 8";#N/A,#N/A,TRUE,"FA 9 &amp; 10";#N/A,#N/A,TRUE,"FA 11";#N/A,#N/A,TRUE,"FA 12";#N/A,#N/A,TRUE,"FA 13";#N/A,#N/A,TRUE,"FA 14 &amp; 15"}</definedName>
    <definedName name="E" localSheetId="6" hidden="1">{#N/A,#N/A,TRUE,"FA 1 &amp; 2";#N/A,#N/A,TRUE,"FA 3 &amp; 4";#N/A,#N/A,TRUE,"FA 5 &amp; 6";#N/A,#N/A,TRUE,"FA 7 &amp; 8";#N/A,#N/A,TRUE,"FA 9 &amp; 10";#N/A,#N/A,TRUE,"FA 11";#N/A,#N/A,TRUE,"FA 12";#N/A,#N/A,TRUE,"FA 13";#N/A,#N/A,TRUE,"FA 14 &amp; 15"}</definedName>
    <definedName name="E" localSheetId="4" hidden="1">{#N/A,#N/A,TRUE,"FA 1 &amp; 2";#N/A,#N/A,TRUE,"FA 3 &amp; 4";#N/A,#N/A,TRUE,"FA 5 &amp; 6";#N/A,#N/A,TRUE,"FA 7 &amp; 8";#N/A,#N/A,TRUE,"FA 9 &amp; 10";#N/A,#N/A,TRUE,"FA 11";#N/A,#N/A,TRUE,"FA 12";#N/A,#N/A,TRUE,"FA 13";#N/A,#N/A,TRUE,"FA 14 &amp; 15"}</definedName>
    <definedName name="E" localSheetId="7" hidden="1">{#N/A,#N/A,TRUE,"FA 1 &amp; 2";#N/A,#N/A,TRUE,"FA 3 &amp; 4";#N/A,#N/A,TRUE,"FA 5 &amp; 6";#N/A,#N/A,TRUE,"FA 7 &amp; 8";#N/A,#N/A,TRUE,"FA 9 &amp; 10";#N/A,#N/A,TRUE,"FA 11";#N/A,#N/A,TRUE,"FA 12";#N/A,#N/A,TRUE,"FA 13";#N/A,#N/A,TRUE,"FA 14 &amp; 15"}</definedName>
    <definedName name="E" localSheetId="0" hidden="1">{#N/A,#N/A,TRUE,"FA 1 &amp; 2";#N/A,#N/A,TRUE,"FA 3 &amp; 4";#N/A,#N/A,TRUE,"FA 5 &amp; 6";#N/A,#N/A,TRUE,"FA 7 &amp; 8";#N/A,#N/A,TRUE,"FA 9 &amp; 10";#N/A,#N/A,TRUE,"FA 11";#N/A,#N/A,TRUE,"FA 12";#N/A,#N/A,TRUE,"FA 13";#N/A,#N/A,TRUE,"FA 14 &amp; 15"}</definedName>
    <definedName name="E" hidden="1">{#N/A,#N/A,TRUE,"FA 1 &amp; 2";#N/A,#N/A,TRUE,"FA 3 &amp; 4";#N/A,#N/A,TRUE,"FA 5 &amp; 6";#N/A,#N/A,TRUE,"FA 7 &amp; 8";#N/A,#N/A,TRUE,"FA 9 &amp; 10";#N/A,#N/A,TRUE,"FA 11";#N/A,#N/A,TRUE,"FA 12";#N/A,#N/A,TRUE,"FA 13";#N/A,#N/A,TRUE,"FA 14 &amp; 15"}</definedName>
    <definedName name="era" localSheetId="3" hidden="1">{"year1",#N/A,FALSE,"IZT";"year2",#N/A,FALSE,"IZT"}</definedName>
    <definedName name="era" localSheetId="6" hidden="1">{"year1",#N/A,FALSE,"IZT";"year2",#N/A,FALSE,"IZT"}</definedName>
    <definedName name="era" localSheetId="4" hidden="1">{"year1",#N/A,FALSE,"IZT";"year2",#N/A,FALSE,"IZT"}</definedName>
    <definedName name="era" localSheetId="7" hidden="1">{"year1",#N/A,FALSE,"IZT";"year2",#N/A,FALSE,"IZT"}</definedName>
    <definedName name="era" localSheetId="0" hidden="1">{"year1",#N/A,FALSE,"IZT";"year2",#N/A,FALSE,"IZT"}</definedName>
    <definedName name="era" hidden="1">{"year1",#N/A,FALSE,"IZT";"year2",#N/A,FALSE,"IZT"}</definedName>
    <definedName name="erswuy" localSheetId="3"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erswuy" localSheetId="6"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erswuy" localSheetId="4"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erswuy" localSheetId="7"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erswuy" localSheetId="0"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erswuy"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erwt" localSheetId="3"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erwt" localSheetId="6"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erwt" localSheetId="4"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erwt" localSheetId="7"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erwt" localSheetId="0"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erwt"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etyitrityiuryiueru" localSheetId="3" hidden="1">{#N/A,#N/A,TRUE,"FA 1 &amp; 2";#N/A,#N/A,TRUE,"FA 3 &amp; 4";#N/A,#N/A,TRUE,"FA 5 &amp; 6";#N/A,#N/A,TRUE,"FA 7 &amp; 8";#N/A,#N/A,TRUE,"FA 9 &amp; 10";#N/A,#N/A,TRUE,"FA 11";#N/A,#N/A,TRUE,"FA 12";#N/A,#N/A,TRUE,"FA 13";#N/A,#N/A,TRUE,"FA 14 &amp; 15"}</definedName>
    <definedName name="etyitrityiuryiueru" localSheetId="6" hidden="1">{#N/A,#N/A,TRUE,"FA 1 &amp; 2";#N/A,#N/A,TRUE,"FA 3 &amp; 4";#N/A,#N/A,TRUE,"FA 5 &amp; 6";#N/A,#N/A,TRUE,"FA 7 &amp; 8";#N/A,#N/A,TRUE,"FA 9 &amp; 10";#N/A,#N/A,TRUE,"FA 11";#N/A,#N/A,TRUE,"FA 12";#N/A,#N/A,TRUE,"FA 13";#N/A,#N/A,TRUE,"FA 14 &amp; 15"}</definedName>
    <definedName name="etyitrityiuryiueru" localSheetId="4" hidden="1">{#N/A,#N/A,TRUE,"FA 1 &amp; 2";#N/A,#N/A,TRUE,"FA 3 &amp; 4";#N/A,#N/A,TRUE,"FA 5 &amp; 6";#N/A,#N/A,TRUE,"FA 7 &amp; 8";#N/A,#N/A,TRUE,"FA 9 &amp; 10";#N/A,#N/A,TRUE,"FA 11";#N/A,#N/A,TRUE,"FA 12";#N/A,#N/A,TRUE,"FA 13";#N/A,#N/A,TRUE,"FA 14 &amp; 15"}</definedName>
    <definedName name="etyitrityiuryiueru" localSheetId="7" hidden="1">{#N/A,#N/A,TRUE,"FA 1 &amp; 2";#N/A,#N/A,TRUE,"FA 3 &amp; 4";#N/A,#N/A,TRUE,"FA 5 &amp; 6";#N/A,#N/A,TRUE,"FA 7 &amp; 8";#N/A,#N/A,TRUE,"FA 9 &amp; 10";#N/A,#N/A,TRUE,"FA 11";#N/A,#N/A,TRUE,"FA 12";#N/A,#N/A,TRUE,"FA 13";#N/A,#N/A,TRUE,"FA 14 &amp; 15"}</definedName>
    <definedName name="etyitrityiuryiueru" localSheetId="0" hidden="1">{#N/A,#N/A,TRUE,"FA 1 &amp; 2";#N/A,#N/A,TRUE,"FA 3 &amp; 4";#N/A,#N/A,TRUE,"FA 5 &amp; 6";#N/A,#N/A,TRUE,"FA 7 &amp; 8";#N/A,#N/A,TRUE,"FA 9 &amp; 10";#N/A,#N/A,TRUE,"FA 11";#N/A,#N/A,TRUE,"FA 12";#N/A,#N/A,TRUE,"FA 13";#N/A,#N/A,TRUE,"FA 14 &amp; 15"}</definedName>
    <definedName name="etyitrityiuryiueru" hidden="1">{#N/A,#N/A,TRUE,"FA 1 &amp; 2";#N/A,#N/A,TRUE,"FA 3 &amp; 4";#N/A,#N/A,TRUE,"FA 5 &amp; 6";#N/A,#N/A,TRUE,"FA 7 &amp; 8";#N/A,#N/A,TRUE,"FA 9 &amp; 10";#N/A,#N/A,TRUE,"FA 11";#N/A,#N/A,TRUE,"FA 12";#N/A,#N/A,TRUE,"FA 13";#N/A,#N/A,TRUE,"FA 14 &amp; 15"}</definedName>
    <definedName name="ewraerhysrwy" localSheetId="3" hidden="1">{"year1",#N/A,FALSE,"IZT";"year2",#N/A,FALSE,"IZT"}</definedName>
    <definedName name="ewraerhysrwy" localSheetId="6" hidden="1">{"year1",#N/A,FALSE,"IZT";"year2",#N/A,FALSE,"IZT"}</definedName>
    <definedName name="ewraerhysrwy" localSheetId="4" hidden="1">{"year1",#N/A,FALSE,"IZT";"year2",#N/A,FALSE,"IZT"}</definedName>
    <definedName name="ewraerhysrwy" localSheetId="7" hidden="1">{"year1",#N/A,FALSE,"IZT";"year2",#N/A,FALSE,"IZT"}</definedName>
    <definedName name="ewraerhysrwy" localSheetId="0" hidden="1">{"year1",#N/A,FALSE,"IZT";"year2",#N/A,FALSE,"IZT"}</definedName>
    <definedName name="ewraerhysrwy" hidden="1">{"year1",#N/A,FALSE,"IZT";"year2",#N/A,FALSE,"IZT"}</definedName>
    <definedName name="F" localSheetId="3" hidden="1">{"year1",#N/A,FALSE,"IZT";"year2",#N/A,FALSE,"IZT"}</definedName>
    <definedName name="F" localSheetId="6" hidden="1">{"year1",#N/A,FALSE,"IZT";"year2",#N/A,FALSE,"IZT"}</definedName>
    <definedName name="F" localSheetId="4" hidden="1">{"year1",#N/A,FALSE,"IZT";"year2",#N/A,FALSE,"IZT"}</definedName>
    <definedName name="F" localSheetId="7" hidden="1">{"year1",#N/A,FALSE,"IZT";"year2",#N/A,FALSE,"IZT"}</definedName>
    <definedName name="F" localSheetId="0" hidden="1">{"year1",#N/A,FALSE,"IZT";"year2",#N/A,FALSE,"IZT"}</definedName>
    <definedName name="F" hidden="1">{"year1",#N/A,FALSE,"IZT";"year2",#N/A,FALSE,"IZT"}</definedName>
    <definedName name="ffff" localSheetId="3" hidden="1">{#N/A,#N/A,FALSE,"Pages 24 &amp; 25 (Charter)";#N/A,#N/A,FALSE,"Page 16";#N/A,#N/A,FALSE,"Page 15";#N/A,#N/A,FALSE,"Page 14";#N/A,#N/A,FALSE,"Page 11 (Freight)";#N/A,#N/A,FALSE,"Page 10 (Passengers)";#N/A,#N/A,FALSE,"Page 9 (Operators)";#N/A,#N/A,FALSE,"Page 8 (IMCs)";#N/A,#N/A,FALSE,"Page 7 (TRCs)";#N/A,#N/A,FALSE,"Page 6 (Period Comp)";#N/A,#N/A,FALSE,"Main 3";#N/A,#N/A,FALSE,"Main 2";#N/A,#N/A,FALSE,"Main 1";#N/A,#N/A,FALSE,"REG Index"}</definedName>
    <definedName name="ffff" localSheetId="6" hidden="1">{#N/A,#N/A,FALSE,"Pages 24 &amp; 25 (Charter)";#N/A,#N/A,FALSE,"Page 16";#N/A,#N/A,FALSE,"Page 15";#N/A,#N/A,FALSE,"Page 14";#N/A,#N/A,FALSE,"Page 11 (Freight)";#N/A,#N/A,FALSE,"Page 10 (Passengers)";#N/A,#N/A,FALSE,"Page 9 (Operators)";#N/A,#N/A,FALSE,"Page 8 (IMCs)";#N/A,#N/A,FALSE,"Page 7 (TRCs)";#N/A,#N/A,FALSE,"Page 6 (Period Comp)";#N/A,#N/A,FALSE,"Main 3";#N/A,#N/A,FALSE,"Main 2";#N/A,#N/A,FALSE,"Main 1";#N/A,#N/A,FALSE,"REG Index"}</definedName>
    <definedName name="ffff" localSheetId="4" hidden="1">{#N/A,#N/A,FALSE,"Pages 24 &amp; 25 (Charter)";#N/A,#N/A,FALSE,"Page 16";#N/A,#N/A,FALSE,"Page 15";#N/A,#N/A,FALSE,"Page 14";#N/A,#N/A,FALSE,"Page 11 (Freight)";#N/A,#N/A,FALSE,"Page 10 (Passengers)";#N/A,#N/A,FALSE,"Page 9 (Operators)";#N/A,#N/A,FALSE,"Page 8 (IMCs)";#N/A,#N/A,FALSE,"Page 7 (TRCs)";#N/A,#N/A,FALSE,"Page 6 (Period Comp)";#N/A,#N/A,FALSE,"Main 3";#N/A,#N/A,FALSE,"Main 2";#N/A,#N/A,FALSE,"Main 1";#N/A,#N/A,FALSE,"REG Index"}</definedName>
    <definedName name="ffff" localSheetId="7" hidden="1">{#N/A,#N/A,FALSE,"Pages 24 &amp; 25 (Charter)";#N/A,#N/A,FALSE,"Page 16";#N/A,#N/A,FALSE,"Page 15";#N/A,#N/A,FALSE,"Page 14";#N/A,#N/A,FALSE,"Page 11 (Freight)";#N/A,#N/A,FALSE,"Page 10 (Passengers)";#N/A,#N/A,FALSE,"Page 9 (Operators)";#N/A,#N/A,FALSE,"Page 8 (IMCs)";#N/A,#N/A,FALSE,"Page 7 (TRCs)";#N/A,#N/A,FALSE,"Page 6 (Period Comp)";#N/A,#N/A,FALSE,"Main 3";#N/A,#N/A,FALSE,"Main 2";#N/A,#N/A,FALSE,"Main 1";#N/A,#N/A,FALSE,"REG Index"}</definedName>
    <definedName name="ffff" localSheetId="0" hidden="1">{#N/A,#N/A,FALSE,"Pages 24 &amp; 25 (Charter)";#N/A,#N/A,FALSE,"Page 16";#N/A,#N/A,FALSE,"Page 15";#N/A,#N/A,FALSE,"Page 14";#N/A,#N/A,FALSE,"Page 11 (Freight)";#N/A,#N/A,FALSE,"Page 10 (Passengers)";#N/A,#N/A,FALSE,"Page 9 (Operators)";#N/A,#N/A,FALSE,"Page 8 (IMCs)";#N/A,#N/A,FALSE,"Page 7 (TRCs)";#N/A,#N/A,FALSE,"Page 6 (Period Comp)";#N/A,#N/A,FALSE,"Main 3";#N/A,#N/A,FALSE,"Main 2";#N/A,#N/A,FALSE,"Main 1";#N/A,#N/A,FALSE,"REG Index"}</definedName>
    <definedName name="ffff" hidden="1">{#N/A,#N/A,FALSE,"Pages 24 &amp; 25 (Charter)";#N/A,#N/A,FALSE,"Page 16";#N/A,#N/A,FALSE,"Page 15";#N/A,#N/A,FALSE,"Page 14";#N/A,#N/A,FALSE,"Page 11 (Freight)";#N/A,#N/A,FALSE,"Page 10 (Passengers)";#N/A,#N/A,FALSE,"Page 9 (Operators)";#N/A,#N/A,FALSE,"Page 8 (IMCs)";#N/A,#N/A,FALSE,"Page 7 (TRCs)";#N/A,#N/A,FALSE,"Page 6 (Period Comp)";#N/A,#N/A,FALSE,"Main 3";#N/A,#N/A,FALSE,"Main 2";#N/A,#N/A,FALSE,"Main 1";#N/A,#N/A,FALSE,"REG Index"}</definedName>
    <definedName name="fg" localSheetId="3"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fg" localSheetId="6"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fg" localSheetId="4"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fg" localSheetId="7"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fg" localSheetId="0"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fg"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fhdx" localSheetId="3" hidden="1">{#N/A,#N/A,TRUE,"FA 1 &amp; 2";#N/A,#N/A,TRUE,"FA 3 &amp; 4";#N/A,#N/A,TRUE,"FA 5 &amp; 6";#N/A,#N/A,TRUE,"FA 7 &amp; 8";#N/A,#N/A,TRUE,"FA 9 &amp; 10";#N/A,#N/A,TRUE,"FA 11";#N/A,#N/A,TRUE,"FA 12";#N/A,#N/A,TRUE,"FA 13";#N/A,#N/A,TRUE,"FA 14 &amp; 15"}</definedName>
    <definedName name="fhdx" localSheetId="6" hidden="1">{#N/A,#N/A,TRUE,"FA 1 &amp; 2";#N/A,#N/A,TRUE,"FA 3 &amp; 4";#N/A,#N/A,TRUE,"FA 5 &amp; 6";#N/A,#N/A,TRUE,"FA 7 &amp; 8";#N/A,#N/A,TRUE,"FA 9 &amp; 10";#N/A,#N/A,TRUE,"FA 11";#N/A,#N/A,TRUE,"FA 12";#N/A,#N/A,TRUE,"FA 13";#N/A,#N/A,TRUE,"FA 14 &amp; 15"}</definedName>
    <definedName name="fhdx" localSheetId="4" hidden="1">{#N/A,#N/A,TRUE,"FA 1 &amp; 2";#N/A,#N/A,TRUE,"FA 3 &amp; 4";#N/A,#N/A,TRUE,"FA 5 &amp; 6";#N/A,#N/A,TRUE,"FA 7 &amp; 8";#N/A,#N/A,TRUE,"FA 9 &amp; 10";#N/A,#N/A,TRUE,"FA 11";#N/A,#N/A,TRUE,"FA 12";#N/A,#N/A,TRUE,"FA 13";#N/A,#N/A,TRUE,"FA 14 &amp; 15"}</definedName>
    <definedName name="fhdx" localSheetId="7" hidden="1">{#N/A,#N/A,TRUE,"FA 1 &amp; 2";#N/A,#N/A,TRUE,"FA 3 &amp; 4";#N/A,#N/A,TRUE,"FA 5 &amp; 6";#N/A,#N/A,TRUE,"FA 7 &amp; 8";#N/A,#N/A,TRUE,"FA 9 &amp; 10";#N/A,#N/A,TRUE,"FA 11";#N/A,#N/A,TRUE,"FA 12";#N/A,#N/A,TRUE,"FA 13";#N/A,#N/A,TRUE,"FA 14 &amp; 15"}</definedName>
    <definedName name="fhdx" localSheetId="0" hidden="1">{#N/A,#N/A,TRUE,"FA 1 &amp; 2";#N/A,#N/A,TRUE,"FA 3 &amp; 4";#N/A,#N/A,TRUE,"FA 5 &amp; 6";#N/A,#N/A,TRUE,"FA 7 &amp; 8";#N/A,#N/A,TRUE,"FA 9 &amp; 10";#N/A,#N/A,TRUE,"FA 11";#N/A,#N/A,TRUE,"FA 12";#N/A,#N/A,TRUE,"FA 13";#N/A,#N/A,TRUE,"FA 14 &amp; 15"}</definedName>
    <definedName name="fhdx" hidden="1">{#N/A,#N/A,TRUE,"FA 1 &amp; 2";#N/A,#N/A,TRUE,"FA 3 &amp; 4";#N/A,#N/A,TRUE,"FA 5 &amp; 6";#N/A,#N/A,TRUE,"FA 7 &amp; 8";#N/A,#N/A,TRUE,"FA 9 &amp; 10";#N/A,#N/A,TRUE,"FA 11";#N/A,#N/A,TRUE,"FA 12";#N/A,#N/A,TRUE,"FA 13";#N/A,#N/A,TRUE,"FA 14 &amp; 15"}</definedName>
    <definedName name="Findit" localSheetId="3" hidden="1">{#N/A,#N/A,FALSE,"Aging Summary";#N/A,#N/A,FALSE,"Ratio Analysis";#N/A,#N/A,FALSE,"Test 120 Day Accts";#N/A,#N/A,FALSE,"Tickmarks"}</definedName>
    <definedName name="Findit" localSheetId="6" hidden="1">{#N/A,#N/A,FALSE,"Aging Summary";#N/A,#N/A,FALSE,"Ratio Analysis";#N/A,#N/A,FALSE,"Test 120 Day Accts";#N/A,#N/A,FALSE,"Tickmarks"}</definedName>
    <definedName name="Findit" localSheetId="4" hidden="1">{#N/A,#N/A,FALSE,"Aging Summary";#N/A,#N/A,FALSE,"Ratio Analysis";#N/A,#N/A,FALSE,"Test 120 Day Accts";#N/A,#N/A,FALSE,"Tickmarks"}</definedName>
    <definedName name="Findit" localSheetId="7" hidden="1">{#N/A,#N/A,FALSE,"Aging Summary";#N/A,#N/A,FALSE,"Ratio Analysis";#N/A,#N/A,FALSE,"Test 120 Day Accts";#N/A,#N/A,FALSE,"Tickmarks"}</definedName>
    <definedName name="Findit" localSheetId="0" hidden="1">{#N/A,#N/A,FALSE,"Aging Summary";#N/A,#N/A,FALSE,"Ratio Analysis";#N/A,#N/A,FALSE,"Test 120 Day Accts";#N/A,#N/A,FALSE,"Tickmarks"}</definedName>
    <definedName name="Findit" hidden="1">{#N/A,#N/A,FALSE,"Aging Summary";#N/A,#N/A,FALSE,"Ratio Analysis";#N/A,#N/A,FALSE,"Test 120 Day Accts";#N/A,#N/A,FALSE,"Tickmarks"}</definedName>
    <definedName name="finMult">1000</definedName>
    <definedName name="fr" localSheetId="3" hidden="1">{"year1",#N/A,FALSE,"IZT";"year2",#N/A,FALSE,"IZT"}</definedName>
    <definedName name="fr" localSheetId="6" hidden="1">{"year1",#N/A,FALSE,"IZT";"year2",#N/A,FALSE,"IZT"}</definedName>
    <definedName name="fr" localSheetId="4" hidden="1">{"year1",#N/A,FALSE,"IZT";"year2",#N/A,FALSE,"IZT"}</definedName>
    <definedName name="fr" localSheetId="7" hidden="1">{"year1",#N/A,FALSE,"IZT";"year2",#N/A,FALSE,"IZT"}</definedName>
    <definedName name="fr" localSheetId="0" hidden="1">{"year1",#N/A,FALSE,"IZT";"year2",#N/A,FALSE,"IZT"}</definedName>
    <definedName name="fr" hidden="1">{"year1",#N/A,FALSE,"IZT";"year2",#N/A,FALSE,"IZT"}</definedName>
    <definedName name="fuck" localSheetId="3" hidden="1">{"year1",#N/A,FALSE,"IZT";"year2",#N/A,FALSE,"IZT"}</definedName>
    <definedName name="fuck" localSheetId="6" hidden="1">{"year1",#N/A,FALSE,"IZT";"year2",#N/A,FALSE,"IZT"}</definedName>
    <definedName name="fuck" localSheetId="4" hidden="1">{"year1",#N/A,FALSE,"IZT";"year2",#N/A,FALSE,"IZT"}</definedName>
    <definedName name="fuck" localSheetId="7" hidden="1">{"year1",#N/A,FALSE,"IZT";"year2",#N/A,FALSE,"IZT"}</definedName>
    <definedName name="fuck" localSheetId="0" hidden="1">{"year1",#N/A,FALSE,"IZT";"year2",#N/A,FALSE,"IZT"}</definedName>
    <definedName name="fuck" hidden="1">{"year1",#N/A,FALSE,"IZT";"year2",#N/A,FALSE,"IZT"}</definedName>
    <definedName name="g">#REF!</definedName>
    <definedName name="gds" localSheetId="3" hidden="1">{"year1",#N/A,FALSE,"IZT";"year2",#N/A,FALSE,"IZT"}</definedName>
    <definedName name="gds" localSheetId="6" hidden="1">{"year1",#N/A,FALSE,"IZT";"year2",#N/A,FALSE,"IZT"}</definedName>
    <definedName name="gds" localSheetId="4" hidden="1">{"year1",#N/A,FALSE,"IZT";"year2",#N/A,FALSE,"IZT"}</definedName>
    <definedName name="gds" localSheetId="7" hidden="1">{"year1",#N/A,FALSE,"IZT";"year2",#N/A,FALSE,"IZT"}</definedName>
    <definedName name="gds" localSheetId="0" hidden="1">{"year1",#N/A,FALSE,"IZT";"year2",#N/A,FALSE,"IZT"}</definedName>
    <definedName name="gds" hidden="1">{"year1",#N/A,FALSE,"IZT";"year2",#N/A,FALSE,"IZT"}</definedName>
    <definedName name="gegefgef" localSheetId="3" hidden="1">{"mass bal",#N/A,FALSE,"Standard_mass_bal_template";"ied sheet",#N/A,FALSE,"Standard_mass_bal_template"}</definedName>
    <definedName name="gegefgef" localSheetId="6" hidden="1">{"mass bal",#N/A,FALSE,"Standard_mass_bal_template";"ied sheet",#N/A,FALSE,"Standard_mass_bal_template"}</definedName>
    <definedName name="gegefgef" localSheetId="4" hidden="1">{"mass bal",#N/A,FALSE,"Standard_mass_bal_template";"ied sheet",#N/A,FALSE,"Standard_mass_bal_template"}</definedName>
    <definedName name="gegefgef" localSheetId="7" hidden="1">{"mass bal",#N/A,FALSE,"Standard_mass_bal_template";"ied sheet",#N/A,FALSE,"Standard_mass_bal_template"}</definedName>
    <definedName name="gegefgef" localSheetId="0" hidden="1">{"mass bal",#N/A,FALSE,"Standard_mass_bal_template";"ied sheet",#N/A,FALSE,"Standard_mass_bal_template"}</definedName>
    <definedName name="gegefgef" hidden="1">{"mass bal",#N/A,FALSE,"Standard_mass_bal_template";"ied sheet",#N/A,FALSE,"Standard_mass_bal_template"}</definedName>
    <definedName name="gegefgeh" localSheetId="3" hidden="1">{"mass bal",#N/A,FALSE,"Standard_mass_bal_template";"ied sheet",#N/A,FALSE,"Standard_mass_bal_template"}</definedName>
    <definedName name="gegefgeh" localSheetId="6" hidden="1">{"mass bal",#N/A,FALSE,"Standard_mass_bal_template";"ied sheet",#N/A,FALSE,"Standard_mass_bal_template"}</definedName>
    <definedName name="gegefgeh" localSheetId="4" hidden="1">{"mass bal",#N/A,FALSE,"Standard_mass_bal_template";"ied sheet",#N/A,FALSE,"Standard_mass_bal_template"}</definedName>
    <definedName name="gegefgeh" localSheetId="7" hidden="1">{"mass bal",#N/A,FALSE,"Standard_mass_bal_template";"ied sheet",#N/A,FALSE,"Standard_mass_bal_template"}</definedName>
    <definedName name="gegefgeh" localSheetId="0" hidden="1">{"mass bal",#N/A,FALSE,"Standard_mass_bal_template";"ied sheet",#N/A,FALSE,"Standard_mass_bal_template"}</definedName>
    <definedName name="gegefgeh" hidden="1">{"mass bal",#N/A,FALSE,"Standard_mass_bal_template";"ied sheet",#N/A,FALSE,"Standard_mass_bal_template"}</definedName>
    <definedName name="gfhfg" localSheetId="3"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gfhfg" localSheetId="6"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gfhfg" localSheetId="4"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gfhfg" localSheetId="7"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gfhfg" localSheetId="0"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gfhfg"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gggg" localSheetId="3" hidden="1">{#N/A,#N/A,FALSE,"Main 1";#N/A,#N/A,FALSE,"Main 2";#N/A,#N/A,FALSE,"Main 3";#N/A,#N/A,FALSE,"Page 4 &amp; 5 (TOC on TOC)";#N/A,#N/A,FALSE,"Page 6 (Period Comp)";#N/A,#N/A,FALSE,"Page 7 (TRCs)";#N/A,#N/A,FALSE,"Page 8 (IMCs)";#N/A,#N/A,FALSE,"Page 9 (Operators)";#N/A,#N/A,FALSE,"Page 10 (Passengers)";#N/A,#N/A,FALSE,"Page 11 (Freight)";#N/A,#N/A,FALSE,"Page 12";#N/A,#N/A,FALSE,"Page 13";#N/A,#N/A,FALSE,"Page 14";#N/A,#N/A,FALSE,"Page 15";#N/A,#N/A,FALSE,"Page 16";#N/A,#N/A,FALSE,"Page 17 (Anglia)";#N/A,#N/A,FALSE,"Page 18 (LNE)";#N/A,#N/A,FALSE,"Page 19 (Scotland)";#N/A,#N/A,FALSE,"Page 20 (NW)";#N/A,#N/A,FALSE,"Page 21 (Midlands)";#N/A,#N/A,FALSE,"Page 22 (Great Western)";#N/A,#N/A,FALSE,"Page 23 (Southern)";#N/A,#N/A,FALSE,"Sheet 26";#N/A,#N/A,FALSE,"Pages 24 &amp; 25 (Charter)";#N/A,#N/A,FALSE,"Sheet 27";#N/A,#N/A,FALSE,"Page 28";#N/A,#N/A,FALSE,"Page 29";#N/A,#N/A,FALSE,"Page 30"}</definedName>
    <definedName name="gggg" localSheetId="6" hidden="1">{#N/A,#N/A,FALSE,"Main 1";#N/A,#N/A,FALSE,"Main 2";#N/A,#N/A,FALSE,"Main 3";#N/A,#N/A,FALSE,"Page 4 &amp; 5 (TOC on TOC)";#N/A,#N/A,FALSE,"Page 6 (Period Comp)";#N/A,#N/A,FALSE,"Page 7 (TRCs)";#N/A,#N/A,FALSE,"Page 8 (IMCs)";#N/A,#N/A,FALSE,"Page 9 (Operators)";#N/A,#N/A,FALSE,"Page 10 (Passengers)";#N/A,#N/A,FALSE,"Page 11 (Freight)";#N/A,#N/A,FALSE,"Page 12";#N/A,#N/A,FALSE,"Page 13";#N/A,#N/A,FALSE,"Page 14";#N/A,#N/A,FALSE,"Page 15";#N/A,#N/A,FALSE,"Page 16";#N/A,#N/A,FALSE,"Page 17 (Anglia)";#N/A,#N/A,FALSE,"Page 18 (LNE)";#N/A,#N/A,FALSE,"Page 19 (Scotland)";#N/A,#N/A,FALSE,"Page 20 (NW)";#N/A,#N/A,FALSE,"Page 21 (Midlands)";#N/A,#N/A,FALSE,"Page 22 (Great Western)";#N/A,#N/A,FALSE,"Page 23 (Southern)";#N/A,#N/A,FALSE,"Sheet 26";#N/A,#N/A,FALSE,"Pages 24 &amp; 25 (Charter)";#N/A,#N/A,FALSE,"Sheet 27";#N/A,#N/A,FALSE,"Page 28";#N/A,#N/A,FALSE,"Page 29";#N/A,#N/A,FALSE,"Page 30"}</definedName>
    <definedName name="gggg" localSheetId="4" hidden="1">{#N/A,#N/A,FALSE,"Main 1";#N/A,#N/A,FALSE,"Main 2";#N/A,#N/A,FALSE,"Main 3";#N/A,#N/A,FALSE,"Page 4 &amp; 5 (TOC on TOC)";#N/A,#N/A,FALSE,"Page 6 (Period Comp)";#N/A,#N/A,FALSE,"Page 7 (TRCs)";#N/A,#N/A,FALSE,"Page 8 (IMCs)";#N/A,#N/A,FALSE,"Page 9 (Operators)";#N/A,#N/A,FALSE,"Page 10 (Passengers)";#N/A,#N/A,FALSE,"Page 11 (Freight)";#N/A,#N/A,FALSE,"Page 12";#N/A,#N/A,FALSE,"Page 13";#N/A,#N/A,FALSE,"Page 14";#N/A,#N/A,FALSE,"Page 15";#N/A,#N/A,FALSE,"Page 16";#N/A,#N/A,FALSE,"Page 17 (Anglia)";#N/A,#N/A,FALSE,"Page 18 (LNE)";#N/A,#N/A,FALSE,"Page 19 (Scotland)";#N/A,#N/A,FALSE,"Page 20 (NW)";#N/A,#N/A,FALSE,"Page 21 (Midlands)";#N/A,#N/A,FALSE,"Page 22 (Great Western)";#N/A,#N/A,FALSE,"Page 23 (Southern)";#N/A,#N/A,FALSE,"Sheet 26";#N/A,#N/A,FALSE,"Pages 24 &amp; 25 (Charter)";#N/A,#N/A,FALSE,"Sheet 27";#N/A,#N/A,FALSE,"Page 28";#N/A,#N/A,FALSE,"Page 29";#N/A,#N/A,FALSE,"Page 30"}</definedName>
    <definedName name="gggg" localSheetId="7" hidden="1">{#N/A,#N/A,FALSE,"Main 1";#N/A,#N/A,FALSE,"Main 2";#N/A,#N/A,FALSE,"Main 3";#N/A,#N/A,FALSE,"Page 4 &amp; 5 (TOC on TOC)";#N/A,#N/A,FALSE,"Page 6 (Period Comp)";#N/A,#N/A,FALSE,"Page 7 (TRCs)";#N/A,#N/A,FALSE,"Page 8 (IMCs)";#N/A,#N/A,FALSE,"Page 9 (Operators)";#N/A,#N/A,FALSE,"Page 10 (Passengers)";#N/A,#N/A,FALSE,"Page 11 (Freight)";#N/A,#N/A,FALSE,"Page 12";#N/A,#N/A,FALSE,"Page 13";#N/A,#N/A,FALSE,"Page 14";#N/A,#N/A,FALSE,"Page 15";#N/A,#N/A,FALSE,"Page 16";#N/A,#N/A,FALSE,"Page 17 (Anglia)";#N/A,#N/A,FALSE,"Page 18 (LNE)";#N/A,#N/A,FALSE,"Page 19 (Scotland)";#N/A,#N/A,FALSE,"Page 20 (NW)";#N/A,#N/A,FALSE,"Page 21 (Midlands)";#N/A,#N/A,FALSE,"Page 22 (Great Western)";#N/A,#N/A,FALSE,"Page 23 (Southern)";#N/A,#N/A,FALSE,"Sheet 26";#N/A,#N/A,FALSE,"Pages 24 &amp; 25 (Charter)";#N/A,#N/A,FALSE,"Sheet 27";#N/A,#N/A,FALSE,"Page 28";#N/A,#N/A,FALSE,"Page 29";#N/A,#N/A,FALSE,"Page 30"}</definedName>
    <definedName name="gggg" localSheetId="0" hidden="1">{#N/A,#N/A,FALSE,"Main 1";#N/A,#N/A,FALSE,"Main 2";#N/A,#N/A,FALSE,"Main 3";#N/A,#N/A,FALSE,"Page 4 &amp; 5 (TOC on TOC)";#N/A,#N/A,FALSE,"Page 6 (Period Comp)";#N/A,#N/A,FALSE,"Page 7 (TRCs)";#N/A,#N/A,FALSE,"Page 8 (IMCs)";#N/A,#N/A,FALSE,"Page 9 (Operators)";#N/A,#N/A,FALSE,"Page 10 (Passengers)";#N/A,#N/A,FALSE,"Page 11 (Freight)";#N/A,#N/A,FALSE,"Page 12";#N/A,#N/A,FALSE,"Page 13";#N/A,#N/A,FALSE,"Page 14";#N/A,#N/A,FALSE,"Page 15";#N/A,#N/A,FALSE,"Page 16";#N/A,#N/A,FALSE,"Page 17 (Anglia)";#N/A,#N/A,FALSE,"Page 18 (LNE)";#N/A,#N/A,FALSE,"Page 19 (Scotland)";#N/A,#N/A,FALSE,"Page 20 (NW)";#N/A,#N/A,FALSE,"Page 21 (Midlands)";#N/A,#N/A,FALSE,"Page 22 (Great Western)";#N/A,#N/A,FALSE,"Page 23 (Southern)";#N/A,#N/A,FALSE,"Sheet 26";#N/A,#N/A,FALSE,"Pages 24 &amp; 25 (Charter)";#N/A,#N/A,FALSE,"Sheet 27";#N/A,#N/A,FALSE,"Page 28";#N/A,#N/A,FALSE,"Page 29";#N/A,#N/A,FALSE,"Page 30"}</definedName>
    <definedName name="gggg" hidden="1">{#N/A,#N/A,FALSE,"Main 1";#N/A,#N/A,FALSE,"Main 2";#N/A,#N/A,FALSE,"Main 3";#N/A,#N/A,FALSE,"Page 4 &amp; 5 (TOC on TOC)";#N/A,#N/A,FALSE,"Page 6 (Period Comp)";#N/A,#N/A,FALSE,"Page 7 (TRCs)";#N/A,#N/A,FALSE,"Page 8 (IMCs)";#N/A,#N/A,FALSE,"Page 9 (Operators)";#N/A,#N/A,FALSE,"Page 10 (Passengers)";#N/A,#N/A,FALSE,"Page 11 (Freight)";#N/A,#N/A,FALSE,"Page 12";#N/A,#N/A,FALSE,"Page 13";#N/A,#N/A,FALSE,"Page 14";#N/A,#N/A,FALSE,"Page 15";#N/A,#N/A,FALSE,"Page 16";#N/A,#N/A,FALSE,"Page 17 (Anglia)";#N/A,#N/A,FALSE,"Page 18 (LNE)";#N/A,#N/A,FALSE,"Page 19 (Scotland)";#N/A,#N/A,FALSE,"Page 20 (NW)";#N/A,#N/A,FALSE,"Page 21 (Midlands)";#N/A,#N/A,FALSE,"Page 22 (Great Western)";#N/A,#N/A,FALSE,"Page 23 (Southern)";#N/A,#N/A,FALSE,"Sheet 26";#N/A,#N/A,FALSE,"Pages 24 &amp; 25 (Charter)";#N/A,#N/A,FALSE,"Sheet 27";#N/A,#N/A,FALSE,"Page 28";#N/A,#N/A,FALSE,"Page 29";#N/A,#N/A,FALSE,"Page 30"}</definedName>
    <definedName name="ggggggggggggg" localSheetId="3"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ggggggggggggg" localSheetId="6"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ggggggggggggg" localSheetId="4"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ggggggggggggg" localSheetId="7"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ggggggggggggg" localSheetId="0"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ggggggggggggg"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GHGH" localSheetId="3"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GHGH" localSheetId="6"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GHGH" localSheetId="4"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GHGH" localSheetId="7"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GHGH" localSheetId="0"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GHGH"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ghj" localSheetId="3" hidden="1">{"year1",#N/A,FALSE,"IZT";"year2",#N/A,FALSE,"IZT"}</definedName>
    <definedName name="ghj" localSheetId="6" hidden="1">{"year1",#N/A,FALSE,"IZT";"year2",#N/A,FALSE,"IZT"}</definedName>
    <definedName name="ghj" localSheetId="4" hidden="1">{"year1",#N/A,FALSE,"IZT";"year2",#N/A,FALSE,"IZT"}</definedName>
    <definedName name="ghj" localSheetId="7" hidden="1">{"year1",#N/A,FALSE,"IZT";"year2",#N/A,FALSE,"IZT"}</definedName>
    <definedName name="ghj" localSheetId="0" hidden="1">{"year1",#N/A,FALSE,"IZT";"year2",#N/A,FALSE,"IZT"}</definedName>
    <definedName name="ghj" hidden="1">{"year1",#N/A,FALSE,"IZT";"year2",#N/A,FALSE,"IZT"}</definedName>
    <definedName name="gkgkjg" localSheetId="3" hidden="1">{"mass bal",#N/A,FALSE,"Standard_mass_bal_template";"ied sheet",#N/A,FALSE,"Standard_mass_bal_template"}</definedName>
    <definedName name="gkgkjg" localSheetId="6" hidden="1">{"mass bal",#N/A,FALSE,"Standard_mass_bal_template";"ied sheet",#N/A,FALSE,"Standard_mass_bal_template"}</definedName>
    <definedName name="gkgkjg" localSheetId="4" hidden="1">{"mass bal",#N/A,FALSE,"Standard_mass_bal_template";"ied sheet",#N/A,FALSE,"Standard_mass_bal_template"}</definedName>
    <definedName name="gkgkjg" localSheetId="7" hidden="1">{"mass bal",#N/A,FALSE,"Standard_mass_bal_template";"ied sheet",#N/A,FALSE,"Standard_mass_bal_template"}</definedName>
    <definedName name="gkgkjg" localSheetId="0" hidden="1">{"mass bal",#N/A,FALSE,"Standard_mass_bal_template";"ied sheet",#N/A,FALSE,"Standard_mass_bal_template"}</definedName>
    <definedName name="gkgkjg" hidden="1">{"mass bal",#N/A,FALSE,"Standard_mass_bal_template";"ied sheet",#N/A,FALSE,"Standard_mass_bal_template"}</definedName>
    <definedName name="graham" localSheetId="3"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graham" localSheetId="6"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graham" localSheetId="4"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graham" localSheetId="7"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graham" localSheetId="0"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graham"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graham2" localSheetId="3"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graham2" localSheetId="6"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graham2" localSheetId="4"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graham2" localSheetId="7"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graham2" localSheetId="0"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graham2"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gtr" localSheetId="3" hidden="1">{"year1",#N/A,FALSE,"IZT";"year2",#N/A,FALSE,"IZT"}</definedName>
    <definedName name="gtr" localSheetId="6" hidden="1">{"year1",#N/A,FALSE,"IZT";"year2",#N/A,FALSE,"IZT"}</definedName>
    <definedName name="gtr" localSheetId="4" hidden="1">{"year1",#N/A,FALSE,"IZT";"year2",#N/A,FALSE,"IZT"}</definedName>
    <definedName name="gtr" localSheetId="7" hidden="1">{"year1",#N/A,FALSE,"IZT";"year2",#N/A,FALSE,"IZT"}</definedName>
    <definedName name="gtr" localSheetId="0" hidden="1">{"year1",#N/A,FALSE,"IZT";"year2",#N/A,FALSE,"IZT"}</definedName>
    <definedName name="gtr" hidden="1">{"year1",#N/A,FALSE,"IZT";"year2",#N/A,FALSE,"IZT"}</definedName>
    <definedName name="h">#REF!</definedName>
    <definedName name="hahaha" localSheetId="3" hidden="1">{"mass bal",#N/A,FALSE,"Standard_mass_bal_template";"ied sheet",#N/A,FALSE,"Standard_mass_bal_template"}</definedName>
    <definedName name="hahaha" localSheetId="6" hidden="1">{"mass bal",#N/A,FALSE,"Standard_mass_bal_template";"ied sheet",#N/A,FALSE,"Standard_mass_bal_template"}</definedName>
    <definedName name="hahaha" localSheetId="4" hidden="1">{"mass bal",#N/A,FALSE,"Standard_mass_bal_template";"ied sheet",#N/A,FALSE,"Standard_mass_bal_template"}</definedName>
    <definedName name="hahaha" localSheetId="7" hidden="1">{"mass bal",#N/A,FALSE,"Standard_mass_bal_template";"ied sheet",#N/A,FALSE,"Standard_mass_bal_template"}</definedName>
    <definedName name="hahaha" localSheetId="0" hidden="1">{"mass bal",#N/A,FALSE,"Standard_mass_bal_template";"ied sheet",#N/A,FALSE,"Standard_mass_bal_template"}</definedName>
    <definedName name="hahaha" hidden="1">{"mass bal",#N/A,FALSE,"Standard_mass_bal_template";"ied sheet",#N/A,FALSE,"Standard_mass_bal_template"}</definedName>
    <definedName name="hare" localSheetId="3"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hare" localSheetId="6"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hare" localSheetId="4"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hare" localSheetId="7"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hare" localSheetId="0"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hare"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hfhfghfg" localSheetId="3" hidden="1">{"mass bal",#N/A,FALSE,"Standard_mass_bal_template";"ied sheet",#N/A,FALSE,"Standard_mass_bal_template"}</definedName>
    <definedName name="hfhfghfg" localSheetId="6" hidden="1">{"mass bal",#N/A,FALSE,"Standard_mass_bal_template";"ied sheet",#N/A,FALSE,"Standard_mass_bal_template"}</definedName>
    <definedName name="hfhfghfg" localSheetId="4" hidden="1">{"mass bal",#N/A,FALSE,"Standard_mass_bal_template";"ied sheet",#N/A,FALSE,"Standard_mass_bal_template"}</definedName>
    <definedName name="hfhfghfg" localSheetId="7" hidden="1">{"mass bal",#N/A,FALSE,"Standard_mass_bal_template";"ied sheet",#N/A,FALSE,"Standard_mass_bal_template"}</definedName>
    <definedName name="hfhfghfg" localSheetId="0" hidden="1">{"mass bal",#N/A,FALSE,"Standard_mass_bal_template";"ied sheet",#N/A,FALSE,"Standard_mass_bal_template"}</definedName>
    <definedName name="hfhfghfg" hidden="1">{"mass bal",#N/A,FALSE,"Standard_mass_bal_template";"ied sheet",#N/A,FALSE,"Standard_mass_bal_template"}</definedName>
    <definedName name="hgdf" localSheetId="3" hidden="1">{#N/A,#N/A,FALSE,"HCA";#N/A,#N/A,FALSE,"Revenue";#N/A,#N/A,FALSE,"Opex";#N/A,#N/A,FALSE,"AMP"}</definedName>
    <definedName name="hgdf" localSheetId="6" hidden="1">{#N/A,#N/A,FALSE,"HCA";#N/A,#N/A,FALSE,"Revenue";#N/A,#N/A,FALSE,"Opex";#N/A,#N/A,FALSE,"AMP"}</definedName>
    <definedName name="hgdf" localSheetId="4" hidden="1">{#N/A,#N/A,FALSE,"HCA";#N/A,#N/A,FALSE,"Revenue";#N/A,#N/A,FALSE,"Opex";#N/A,#N/A,FALSE,"AMP"}</definedName>
    <definedName name="hgdf" localSheetId="7" hidden="1">{#N/A,#N/A,FALSE,"HCA";#N/A,#N/A,FALSE,"Revenue";#N/A,#N/A,FALSE,"Opex";#N/A,#N/A,FALSE,"AMP"}</definedName>
    <definedName name="hgdf" localSheetId="0" hidden="1">{#N/A,#N/A,FALSE,"HCA";#N/A,#N/A,FALSE,"Revenue";#N/A,#N/A,FALSE,"Opex";#N/A,#N/A,FALSE,"AMP"}</definedName>
    <definedName name="hgdf" hidden="1">{#N/A,#N/A,FALSE,"HCA";#N/A,#N/A,FALSE,"Revenue";#N/A,#N/A,FALSE,"Opex";#N/A,#N/A,FALSE,"AMP"}</definedName>
    <definedName name="hh" localSheetId="3"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hh" localSheetId="6"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hh" localSheetId="4"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hh" localSheetId="7"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hh" localSheetId="0"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hh"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hjl" localSheetId="3" hidden="1">{#N/A,#N/A,TRUE,"FA 1 &amp; 2";#N/A,#N/A,TRUE,"FA 3 &amp; 4";#N/A,#N/A,TRUE,"FA 5 &amp; 6";#N/A,#N/A,TRUE,"FA 7 &amp; 8";#N/A,#N/A,TRUE,"FA 9 &amp; 10";#N/A,#N/A,TRUE,"FA 11";#N/A,#N/A,TRUE,"FA 12";#N/A,#N/A,TRUE,"FA 13";#N/A,#N/A,TRUE,"FA 14 &amp; 15"}</definedName>
    <definedName name="hjl" localSheetId="6" hidden="1">{#N/A,#N/A,TRUE,"FA 1 &amp; 2";#N/A,#N/A,TRUE,"FA 3 &amp; 4";#N/A,#N/A,TRUE,"FA 5 &amp; 6";#N/A,#N/A,TRUE,"FA 7 &amp; 8";#N/A,#N/A,TRUE,"FA 9 &amp; 10";#N/A,#N/A,TRUE,"FA 11";#N/A,#N/A,TRUE,"FA 12";#N/A,#N/A,TRUE,"FA 13";#N/A,#N/A,TRUE,"FA 14 &amp; 15"}</definedName>
    <definedName name="hjl" localSheetId="4" hidden="1">{#N/A,#N/A,TRUE,"FA 1 &amp; 2";#N/A,#N/A,TRUE,"FA 3 &amp; 4";#N/A,#N/A,TRUE,"FA 5 &amp; 6";#N/A,#N/A,TRUE,"FA 7 &amp; 8";#N/A,#N/A,TRUE,"FA 9 &amp; 10";#N/A,#N/A,TRUE,"FA 11";#N/A,#N/A,TRUE,"FA 12";#N/A,#N/A,TRUE,"FA 13";#N/A,#N/A,TRUE,"FA 14 &amp; 15"}</definedName>
    <definedName name="hjl" localSheetId="7" hidden="1">{#N/A,#N/A,TRUE,"FA 1 &amp; 2";#N/A,#N/A,TRUE,"FA 3 &amp; 4";#N/A,#N/A,TRUE,"FA 5 &amp; 6";#N/A,#N/A,TRUE,"FA 7 &amp; 8";#N/A,#N/A,TRUE,"FA 9 &amp; 10";#N/A,#N/A,TRUE,"FA 11";#N/A,#N/A,TRUE,"FA 12";#N/A,#N/A,TRUE,"FA 13";#N/A,#N/A,TRUE,"FA 14 &amp; 15"}</definedName>
    <definedName name="hjl" localSheetId="0" hidden="1">{#N/A,#N/A,TRUE,"FA 1 &amp; 2";#N/A,#N/A,TRUE,"FA 3 &amp; 4";#N/A,#N/A,TRUE,"FA 5 &amp; 6";#N/A,#N/A,TRUE,"FA 7 &amp; 8";#N/A,#N/A,TRUE,"FA 9 &amp; 10";#N/A,#N/A,TRUE,"FA 11";#N/A,#N/A,TRUE,"FA 12";#N/A,#N/A,TRUE,"FA 13";#N/A,#N/A,TRUE,"FA 14 &amp; 15"}</definedName>
    <definedName name="hjl" hidden="1">{#N/A,#N/A,TRUE,"FA 1 &amp; 2";#N/A,#N/A,TRUE,"FA 3 &amp; 4";#N/A,#N/A,TRUE,"FA 5 &amp; 6";#N/A,#N/A,TRUE,"FA 7 &amp; 8";#N/A,#N/A,TRUE,"FA 9 &amp; 10";#N/A,#N/A,TRUE,"FA 11";#N/A,#N/A,TRUE,"FA 12";#N/A,#N/A,TRUE,"FA 13";#N/A,#N/A,TRUE,"FA 14 &amp; 15"}</definedName>
    <definedName name="Ia">#REF!</definedName>
    <definedName name="IDs">#REF!</definedName>
    <definedName name="Inflation">#REF!</definedName>
    <definedName name="Iv">#REF!</definedName>
    <definedName name="j" localSheetId="3" hidden="1">{#N/A,#N/A,TRUE,"FA 1 &amp; 2";#N/A,#N/A,TRUE,"FA 3 &amp; 4";#N/A,#N/A,TRUE,"FA 5 &amp; 6";#N/A,#N/A,TRUE,"FA 7 &amp; 8";#N/A,#N/A,TRUE,"FA 9 &amp; 10";#N/A,#N/A,TRUE,"FA 11";#N/A,#N/A,TRUE,"FA 12";#N/A,#N/A,TRUE,"FA 13";#N/A,#N/A,TRUE,"FA 14 &amp; 15"}</definedName>
    <definedName name="j" localSheetId="6" hidden="1">{#N/A,#N/A,TRUE,"FA 1 &amp; 2";#N/A,#N/A,TRUE,"FA 3 &amp; 4";#N/A,#N/A,TRUE,"FA 5 &amp; 6";#N/A,#N/A,TRUE,"FA 7 &amp; 8";#N/A,#N/A,TRUE,"FA 9 &amp; 10";#N/A,#N/A,TRUE,"FA 11";#N/A,#N/A,TRUE,"FA 12";#N/A,#N/A,TRUE,"FA 13";#N/A,#N/A,TRUE,"FA 14 &amp; 15"}</definedName>
    <definedName name="j" localSheetId="4" hidden="1">{#N/A,#N/A,TRUE,"FA 1 &amp; 2";#N/A,#N/A,TRUE,"FA 3 &amp; 4";#N/A,#N/A,TRUE,"FA 5 &amp; 6";#N/A,#N/A,TRUE,"FA 7 &amp; 8";#N/A,#N/A,TRUE,"FA 9 &amp; 10";#N/A,#N/A,TRUE,"FA 11";#N/A,#N/A,TRUE,"FA 12";#N/A,#N/A,TRUE,"FA 13";#N/A,#N/A,TRUE,"FA 14 &amp; 15"}</definedName>
    <definedName name="j" localSheetId="7" hidden="1">{#N/A,#N/A,TRUE,"FA 1 &amp; 2";#N/A,#N/A,TRUE,"FA 3 &amp; 4";#N/A,#N/A,TRUE,"FA 5 &amp; 6";#N/A,#N/A,TRUE,"FA 7 &amp; 8";#N/A,#N/A,TRUE,"FA 9 &amp; 10";#N/A,#N/A,TRUE,"FA 11";#N/A,#N/A,TRUE,"FA 12";#N/A,#N/A,TRUE,"FA 13";#N/A,#N/A,TRUE,"FA 14 &amp; 15"}</definedName>
    <definedName name="j" localSheetId="0" hidden="1">{#N/A,#N/A,TRUE,"FA 1 &amp; 2";#N/A,#N/A,TRUE,"FA 3 &amp; 4";#N/A,#N/A,TRUE,"FA 5 &amp; 6";#N/A,#N/A,TRUE,"FA 7 &amp; 8";#N/A,#N/A,TRUE,"FA 9 &amp; 10";#N/A,#N/A,TRUE,"FA 11";#N/A,#N/A,TRUE,"FA 12";#N/A,#N/A,TRUE,"FA 13";#N/A,#N/A,TRUE,"FA 14 &amp; 15"}</definedName>
    <definedName name="j" hidden="1">{#N/A,#N/A,TRUE,"FA 1 &amp; 2";#N/A,#N/A,TRUE,"FA 3 &amp; 4";#N/A,#N/A,TRUE,"FA 5 &amp; 6";#N/A,#N/A,TRUE,"FA 7 &amp; 8";#N/A,#N/A,TRUE,"FA 9 &amp; 10";#N/A,#N/A,TRUE,"FA 11";#N/A,#N/A,TRUE,"FA 12";#N/A,#N/A,TRUE,"FA 13";#N/A,#N/A,TRUE,"FA 14 &amp; 15"}</definedName>
    <definedName name="kkcgh" localSheetId="3" hidden="1">{"year1",#N/A,FALSE,"IZT";"year2",#N/A,FALSE,"IZT"}</definedName>
    <definedName name="kkcgh" localSheetId="6" hidden="1">{"year1",#N/A,FALSE,"IZT";"year2",#N/A,FALSE,"IZT"}</definedName>
    <definedName name="kkcgh" localSheetId="4" hidden="1">{"year1",#N/A,FALSE,"IZT";"year2",#N/A,FALSE,"IZT"}</definedName>
    <definedName name="kkcgh" localSheetId="7" hidden="1">{"year1",#N/A,FALSE,"IZT";"year2",#N/A,FALSE,"IZT"}</definedName>
    <definedName name="kkcgh" localSheetId="0" hidden="1">{"year1",#N/A,FALSE,"IZT";"year2",#N/A,FALSE,"IZT"}</definedName>
    <definedName name="kkcgh" hidden="1">{"year1",#N/A,FALSE,"IZT";"year2",#N/A,FALSE,"IZT"}</definedName>
    <definedName name="L">#REF!</definedName>
    <definedName name="list1" localSheetId="4">#REF!</definedName>
    <definedName name="list1" localSheetId="7">#REF!</definedName>
    <definedName name="list1" localSheetId="0">#REF!</definedName>
    <definedName name="list1">#REF!</definedName>
    <definedName name="ListHeader">#REF!</definedName>
    <definedName name="ListNrs">OFFSET(#REF!,1,0,COUNTA(#REF!),1)</definedName>
    <definedName name="ll" localSheetId="3"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ll" localSheetId="6"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ll" localSheetId="4"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ll" localSheetId="7"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ll" localSheetId="0"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ll"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lllll" localSheetId="3" hidden="1">{#N/A,#N/A,TRUE,"FA 1 &amp; 2";#N/A,#N/A,TRUE,"FA 3 &amp; 4";#N/A,#N/A,TRUE,"FA 5 &amp; 6";#N/A,#N/A,TRUE,"FA 7 &amp; 8";#N/A,#N/A,TRUE,"FA 9 &amp; 10";#N/A,#N/A,TRUE,"FA 11";#N/A,#N/A,TRUE,"FA 12";#N/A,#N/A,TRUE,"FA 13";#N/A,#N/A,TRUE,"FA 14 &amp; 15"}</definedName>
    <definedName name="lllll" localSheetId="6" hidden="1">{#N/A,#N/A,TRUE,"FA 1 &amp; 2";#N/A,#N/A,TRUE,"FA 3 &amp; 4";#N/A,#N/A,TRUE,"FA 5 &amp; 6";#N/A,#N/A,TRUE,"FA 7 &amp; 8";#N/A,#N/A,TRUE,"FA 9 &amp; 10";#N/A,#N/A,TRUE,"FA 11";#N/A,#N/A,TRUE,"FA 12";#N/A,#N/A,TRUE,"FA 13";#N/A,#N/A,TRUE,"FA 14 &amp; 15"}</definedName>
    <definedName name="lllll" localSheetId="4" hidden="1">{#N/A,#N/A,TRUE,"FA 1 &amp; 2";#N/A,#N/A,TRUE,"FA 3 &amp; 4";#N/A,#N/A,TRUE,"FA 5 &amp; 6";#N/A,#N/A,TRUE,"FA 7 &amp; 8";#N/A,#N/A,TRUE,"FA 9 &amp; 10";#N/A,#N/A,TRUE,"FA 11";#N/A,#N/A,TRUE,"FA 12";#N/A,#N/A,TRUE,"FA 13";#N/A,#N/A,TRUE,"FA 14 &amp; 15"}</definedName>
    <definedName name="lllll" localSheetId="7" hidden="1">{#N/A,#N/A,TRUE,"FA 1 &amp; 2";#N/A,#N/A,TRUE,"FA 3 &amp; 4";#N/A,#N/A,TRUE,"FA 5 &amp; 6";#N/A,#N/A,TRUE,"FA 7 &amp; 8";#N/A,#N/A,TRUE,"FA 9 &amp; 10";#N/A,#N/A,TRUE,"FA 11";#N/A,#N/A,TRUE,"FA 12";#N/A,#N/A,TRUE,"FA 13";#N/A,#N/A,TRUE,"FA 14 &amp; 15"}</definedName>
    <definedName name="lllll" localSheetId="0" hidden="1">{#N/A,#N/A,TRUE,"FA 1 &amp; 2";#N/A,#N/A,TRUE,"FA 3 &amp; 4";#N/A,#N/A,TRUE,"FA 5 &amp; 6";#N/A,#N/A,TRUE,"FA 7 &amp; 8";#N/A,#N/A,TRUE,"FA 9 &amp; 10";#N/A,#N/A,TRUE,"FA 11";#N/A,#N/A,TRUE,"FA 12";#N/A,#N/A,TRUE,"FA 13";#N/A,#N/A,TRUE,"FA 14 &amp; 15"}</definedName>
    <definedName name="lllll" hidden="1">{#N/A,#N/A,TRUE,"FA 1 &amp; 2";#N/A,#N/A,TRUE,"FA 3 &amp; 4";#N/A,#N/A,TRUE,"FA 5 &amp; 6";#N/A,#N/A,TRUE,"FA 7 &amp; 8";#N/A,#N/A,TRUE,"FA 9 &amp; 10";#N/A,#N/A,TRUE,"FA 11";#N/A,#N/A,TRUE,"FA 12";#N/A,#N/A,TRUE,"FA 13";#N/A,#N/A,TRUE,"FA 14 &amp; 15"}</definedName>
    <definedName name="Lm">#REF!</definedName>
    <definedName name="lpo" localSheetId="3" hidden="1">{"year1",#N/A,FALSE,"IZT";"year2",#N/A,FALSE,"IZT"}</definedName>
    <definedName name="lpo" localSheetId="6" hidden="1">{"year1",#N/A,FALSE,"IZT";"year2",#N/A,FALSE,"IZT"}</definedName>
    <definedName name="lpo" localSheetId="4" hidden="1">{"year1",#N/A,FALSE,"IZT";"year2",#N/A,FALSE,"IZT"}</definedName>
    <definedName name="lpo" localSheetId="7" hidden="1">{"year1",#N/A,FALSE,"IZT";"year2",#N/A,FALSE,"IZT"}</definedName>
    <definedName name="lpo" localSheetId="0" hidden="1">{"year1",#N/A,FALSE,"IZT";"year2",#N/A,FALSE,"IZT"}</definedName>
    <definedName name="lpo" hidden="1">{"year1",#N/A,FALSE,"IZT";"year2",#N/A,FALSE,"IZT"}</definedName>
    <definedName name="m" localSheetId="3" hidden="1">{#N/A,#N/A,FALSE,"Page 30";#N/A,#N/A,FALSE,"Page 29";#N/A,#N/A,FALSE,"Page 28";#N/A,#N/A,FALSE,"Sheet 27";#N/A,#N/A,FALSE,"Sheet 26";#N/A,#N/A,FALSE,"Pages 24 &amp; 25 (Charter)";#N/A,#N/A,FALSE,"Page 23 (Southern)";#N/A,#N/A,FALSE,"Page 22 (Great Western)";#N/A,#N/A,FALSE,"Page 21 (Midlands)";#N/A,#N/A,FALSE,"Page 20 (NW)";#N/A,#N/A,FALSE,"Page 19 (Scotland)";#N/A,#N/A,FALSE,"Page 18 (LNE)";#N/A,#N/A,FALSE,"Page 17 (Anglia)";#N/A,#N/A,FALSE,"Page 16";#N/A,#N/A,FALSE,"Page 15";#N/A,#N/A,FALSE,"Page 14";#N/A,#N/A,FALSE,"Page 13";#N/A,#N/A,FALSE,"Page 12";#N/A,#N/A,FALSE,"Page 11 (Freight)";#N/A,#N/A,FALSE,"Page 10 (Passengers)";#N/A,#N/A,FALSE,"Page 9 (Operators)";#N/A,#N/A,FALSE,"Page 8 (IMCs)";#N/A,#N/A,FALSE,"Page 7 (TRCs)";#N/A,#N/A,FALSE,"Page 6 (Period Comp)";#N/A,#N/A,FALSE,"Page 4 &amp; 5 (TOC on TOC)";#N/A,#N/A,FALSE,"Main 3";#N/A,#N/A,FALSE,"Main 2";#N/A,#N/A,FALSE,"Main 1";#N/A,#N/A,FALSE,"Title"}</definedName>
    <definedName name="m" localSheetId="6" hidden="1">{#N/A,#N/A,FALSE,"Page 30";#N/A,#N/A,FALSE,"Page 29";#N/A,#N/A,FALSE,"Page 28";#N/A,#N/A,FALSE,"Sheet 27";#N/A,#N/A,FALSE,"Sheet 26";#N/A,#N/A,FALSE,"Pages 24 &amp; 25 (Charter)";#N/A,#N/A,FALSE,"Page 23 (Southern)";#N/A,#N/A,FALSE,"Page 22 (Great Western)";#N/A,#N/A,FALSE,"Page 21 (Midlands)";#N/A,#N/A,FALSE,"Page 20 (NW)";#N/A,#N/A,FALSE,"Page 19 (Scotland)";#N/A,#N/A,FALSE,"Page 18 (LNE)";#N/A,#N/A,FALSE,"Page 17 (Anglia)";#N/A,#N/A,FALSE,"Page 16";#N/A,#N/A,FALSE,"Page 15";#N/A,#N/A,FALSE,"Page 14";#N/A,#N/A,FALSE,"Page 13";#N/A,#N/A,FALSE,"Page 12";#N/A,#N/A,FALSE,"Page 11 (Freight)";#N/A,#N/A,FALSE,"Page 10 (Passengers)";#N/A,#N/A,FALSE,"Page 9 (Operators)";#N/A,#N/A,FALSE,"Page 8 (IMCs)";#N/A,#N/A,FALSE,"Page 7 (TRCs)";#N/A,#N/A,FALSE,"Page 6 (Period Comp)";#N/A,#N/A,FALSE,"Page 4 &amp; 5 (TOC on TOC)";#N/A,#N/A,FALSE,"Main 3";#N/A,#N/A,FALSE,"Main 2";#N/A,#N/A,FALSE,"Main 1";#N/A,#N/A,FALSE,"Title"}</definedName>
    <definedName name="m" localSheetId="4" hidden="1">{#N/A,#N/A,FALSE,"Page 30";#N/A,#N/A,FALSE,"Page 29";#N/A,#N/A,FALSE,"Page 28";#N/A,#N/A,FALSE,"Sheet 27";#N/A,#N/A,FALSE,"Sheet 26";#N/A,#N/A,FALSE,"Pages 24 &amp; 25 (Charter)";#N/A,#N/A,FALSE,"Page 23 (Southern)";#N/A,#N/A,FALSE,"Page 22 (Great Western)";#N/A,#N/A,FALSE,"Page 21 (Midlands)";#N/A,#N/A,FALSE,"Page 20 (NW)";#N/A,#N/A,FALSE,"Page 19 (Scotland)";#N/A,#N/A,FALSE,"Page 18 (LNE)";#N/A,#N/A,FALSE,"Page 17 (Anglia)";#N/A,#N/A,FALSE,"Page 16";#N/A,#N/A,FALSE,"Page 15";#N/A,#N/A,FALSE,"Page 14";#N/A,#N/A,FALSE,"Page 13";#N/A,#N/A,FALSE,"Page 12";#N/A,#N/A,FALSE,"Page 11 (Freight)";#N/A,#N/A,FALSE,"Page 10 (Passengers)";#N/A,#N/A,FALSE,"Page 9 (Operators)";#N/A,#N/A,FALSE,"Page 8 (IMCs)";#N/A,#N/A,FALSE,"Page 7 (TRCs)";#N/A,#N/A,FALSE,"Page 6 (Period Comp)";#N/A,#N/A,FALSE,"Page 4 &amp; 5 (TOC on TOC)";#N/A,#N/A,FALSE,"Main 3";#N/A,#N/A,FALSE,"Main 2";#N/A,#N/A,FALSE,"Main 1";#N/A,#N/A,FALSE,"Title"}</definedName>
    <definedName name="m" localSheetId="7" hidden="1">{#N/A,#N/A,FALSE,"Page 30";#N/A,#N/A,FALSE,"Page 29";#N/A,#N/A,FALSE,"Page 28";#N/A,#N/A,FALSE,"Sheet 27";#N/A,#N/A,FALSE,"Sheet 26";#N/A,#N/A,FALSE,"Pages 24 &amp; 25 (Charter)";#N/A,#N/A,FALSE,"Page 23 (Southern)";#N/A,#N/A,FALSE,"Page 22 (Great Western)";#N/A,#N/A,FALSE,"Page 21 (Midlands)";#N/A,#N/A,FALSE,"Page 20 (NW)";#N/A,#N/A,FALSE,"Page 19 (Scotland)";#N/A,#N/A,FALSE,"Page 18 (LNE)";#N/A,#N/A,FALSE,"Page 17 (Anglia)";#N/A,#N/A,FALSE,"Page 16";#N/A,#N/A,FALSE,"Page 15";#N/A,#N/A,FALSE,"Page 14";#N/A,#N/A,FALSE,"Page 13";#N/A,#N/A,FALSE,"Page 12";#N/A,#N/A,FALSE,"Page 11 (Freight)";#N/A,#N/A,FALSE,"Page 10 (Passengers)";#N/A,#N/A,FALSE,"Page 9 (Operators)";#N/A,#N/A,FALSE,"Page 8 (IMCs)";#N/A,#N/A,FALSE,"Page 7 (TRCs)";#N/A,#N/A,FALSE,"Page 6 (Period Comp)";#N/A,#N/A,FALSE,"Page 4 &amp; 5 (TOC on TOC)";#N/A,#N/A,FALSE,"Main 3";#N/A,#N/A,FALSE,"Main 2";#N/A,#N/A,FALSE,"Main 1";#N/A,#N/A,FALSE,"Title"}</definedName>
    <definedName name="m" localSheetId="0" hidden="1">{#N/A,#N/A,FALSE,"Page 30";#N/A,#N/A,FALSE,"Page 29";#N/A,#N/A,FALSE,"Page 28";#N/A,#N/A,FALSE,"Sheet 27";#N/A,#N/A,FALSE,"Sheet 26";#N/A,#N/A,FALSE,"Pages 24 &amp; 25 (Charter)";#N/A,#N/A,FALSE,"Page 23 (Southern)";#N/A,#N/A,FALSE,"Page 22 (Great Western)";#N/A,#N/A,FALSE,"Page 21 (Midlands)";#N/A,#N/A,FALSE,"Page 20 (NW)";#N/A,#N/A,FALSE,"Page 19 (Scotland)";#N/A,#N/A,FALSE,"Page 18 (LNE)";#N/A,#N/A,FALSE,"Page 17 (Anglia)";#N/A,#N/A,FALSE,"Page 16";#N/A,#N/A,FALSE,"Page 15";#N/A,#N/A,FALSE,"Page 14";#N/A,#N/A,FALSE,"Page 13";#N/A,#N/A,FALSE,"Page 12";#N/A,#N/A,FALSE,"Page 11 (Freight)";#N/A,#N/A,FALSE,"Page 10 (Passengers)";#N/A,#N/A,FALSE,"Page 9 (Operators)";#N/A,#N/A,FALSE,"Page 8 (IMCs)";#N/A,#N/A,FALSE,"Page 7 (TRCs)";#N/A,#N/A,FALSE,"Page 6 (Period Comp)";#N/A,#N/A,FALSE,"Page 4 &amp; 5 (TOC on TOC)";#N/A,#N/A,FALSE,"Main 3";#N/A,#N/A,FALSE,"Main 2";#N/A,#N/A,FALSE,"Main 1";#N/A,#N/A,FALSE,"Title"}</definedName>
    <definedName name="m" hidden="1">{#N/A,#N/A,FALSE,"Page 30";#N/A,#N/A,FALSE,"Page 29";#N/A,#N/A,FALSE,"Page 28";#N/A,#N/A,FALSE,"Sheet 27";#N/A,#N/A,FALSE,"Sheet 26";#N/A,#N/A,FALSE,"Pages 24 &amp; 25 (Charter)";#N/A,#N/A,FALSE,"Page 23 (Southern)";#N/A,#N/A,FALSE,"Page 22 (Great Western)";#N/A,#N/A,FALSE,"Page 21 (Midlands)";#N/A,#N/A,FALSE,"Page 20 (NW)";#N/A,#N/A,FALSE,"Page 19 (Scotland)";#N/A,#N/A,FALSE,"Page 18 (LNE)";#N/A,#N/A,FALSE,"Page 17 (Anglia)";#N/A,#N/A,FALSE,"Page 16";#N/A,#N/A,FALSE,"Page 15";#N/A,#N/A,FALSE,"Page 14";#N/A,#N/A,FALSE,"Page 13";#N/A,#N/A,FALSE,"Page 12";#N/A,#N/A,FALSE,"Page 11 (Freight)";#N/A,#N/A,FALSE,"Page 10 (Passengers)";#N/A,#N/A,FALSE,"Page 9 (Operators)";#N/A,#N/A,FALSE,"Page 8 (IMCs)";#N/A,#N/A,FALSE,"Page 7 (TRCs)";#N/A,#N/A,FALSE,"Page 6 (Period Comp)";#N/A,#N/A,FALSE,"Page 4 &amp; 5 (TOC on TOC)";#N/A,#N/A,FALSE,"Main 3";#N/A,#N/A,FALSE,"Main 2";#N/A,#N/A,FALSE,"Main 1";#N/A,#N/A,FALSE,"Title"}</definedName>
    <definedName name="Mass._b_ful." localSheetId="3" hidden="1">{"mass bal",#N/A,FALSE,"Standard_mass_bal_template";"ied sheet",#N/A,FALSE,"Standard_mass_bal_template"}</definedName>
    <definedName name="Mass._b_ful." localSheetId="6" hidden="1">{"mass bal",#N/A,FALSE,"Standard_mass_bal_template";"ied sheet",#N/A,FALSE,"Standard_mass_bal_template"}</definedName>
    <definedName name="Mass._b_ful." localSheetId="4" hidden="1">{"mass bal",#N/A,FALSE,"Standard_mass_bal_template";"ied sheet",#N/A,FALSE,"Standard_mass_bal_template"}</definedName>
    <definedName name="Mass._b_ful." localSheetId="7" hidden="1">{"mass bal",#N/A,FALSE,"Standard_mass_bal_template";"ied sheet",#N/A,FALSE,"Standard_mass_bal_template"}</definedName>
    <definedName name="Mass._b_ful." localSheetId="0" hidden="1">{"mass bal",#N/A,FALSE,"Standard_mass_bal_template";"ied sheet",#N/A,FALSE,"Standard_mass_bal_template"}</definedName>
    <definedName name="Mass._b_ful." hidden="1">{"mass bal",#N/A,FALSE,"Standard_mass_bal_template";"ied sheet",#N/A,FALSE,"Standard_mass_bal_template"}</definedName>
    <definedName name="maxAmount">10000</definedName>
    <definedName name="maxDate">62184</definedName>
    <definedName name="minAmount">-10000</definedName>
    <definedName name="minDate">40269</definedName>
    <definedName name="mmmmmmmmmmmmmmmmmmmmmmmmmmm" localSheetId="3" hidden="1">{#N/A,#N/A,FALSE,"Main 1";#N/A,#N/A,FALSE,"Main 2";#N/A,#N/A,FALSE,"Main 3";#N/A,#N/A,FALSE,"Page 4 &amp; 5 (TOC on TOC)";#N/A,#N/A,FALSE,"Page 6 (Period Comp)";#N/A,#N/A,FALSE,"Page 7 (TRCs)";#N/A,#N/A,FALSE,"Page 8 (IMCs)";#N/A,#N/A,FALSE,"Page 9 (Operators)";#N/A,#N/A,FALSE,"Page 10 (Passengers)";#N/A,#N/A,FALSE,"Page 11 (Freight)";#N/A,#N/A,FALSE,"Page 12";#N/A,#N/A,FALSE,"Page 13";#N/A,#N/A,FALSE,"Page 14";#N/A,#N/A,FALSE,"Page 15";#N/A,#N/A,FALSE,"Page 16";#N/A,#N/A,FALSE,"Page 17 (Anglia)";#N/A,#N/A,FALSE,"Page 18 (LNE)";#N/A,#N/A,FALSE,"Page 19 (Scotland)";#N/A,#N/A,FALSE,"Page 20 (NW)";#N/A,#N/A,FALSE,"Page 21 (Midlands)";#N/A,#N/A,FALSE,"Page 22 (Great Western)";#N/A,#N/A,FALSE,"Page 23 (Southern)";#N/A,#N/A,FALSE,"Sheet 26";#N/A,#N/A,FALSE,"Pages 24 &amp; 25 (Charter)";#N/A,#N/A,FALSE,"Sheet 27";#N/A,#N/A,FALSE,"Page 28";#N/A,#N/A,FALSE,"Page 29";#N/A,#N/A,FALSE,"Page 30"}</definedName>
    <definedName name="mmmmmmmmmmmmmmmmmmmmmmmmmmm" localSheetId="6" hidden="1">{#N/A,#N/A,FALSE,"Main 1";#N/A,#N/A,FALSE,"Main 2";#N/A,#N/A,FALSE,"Main 3";#N/A,#N/A,FALSE,"Page 4 &amp; 5 (TOC on TOC)";#N/A,#N/A,FALSE,"Page 6 (Period Comp)";#N/A,#N/A,FALSE,"Page 7 (TRCs)";#N/A,#N/A,FALSE,"Page 8 (IMCs)";#N/A,#N/A,FALSE,"Page 9 (Operators)";#N/A,#N/A,FALSE,"Page 10 (Passengers)";#N/A,#N/A,FALSE,"Page 11 (Freight)";#N/A,#N/A,FALSE,"Page 12";#N/A,#N/A,FALSE,"Page 13";#N/A,#N/A,FALSE,"Page 14";#N/A,#N/A,FALSE,"Page 15";#N/A,#N/A,FALSE,"Page 16";#N/A,#N/A,FALSE,"Page 17 (Anglia)";#N/A,#N/A,FALSE,"Page 18 (LNE)";#N/A,#N/A,FALSE,"Page 19 (Scotland)";#N/A,#N/A,FALSE,"Page 20 (NW)";#N/A,#N/A,FALSE,"Page 21 (Midlands)";#N/A,#N/A,FALSE,"Page 22 (Great Western)";#N/A,#N/A,FALSE,"Page 23 (Southern)";#N/A,#N/A,FALSE,"Sheet 26";#N/A,#N/A,FALSE,"Pages 24 &amp; 25 (Charter)";#N/A,#N/A,FALSE,"Sheet 27";#N/A,#N/A,FALSE,"Page 28";#N/A,#N/A,FALSE,"Page 29";#N/A,#N/A,FALSE,"Page 30"}</definedName>
    <definedName name="mmmmmmmmmmmmmmmmmmmmmmmmmmm" localSheetId="4" hidden="1">{#N/A,#N/A,FALSE,"Main 1";#N/A,#N/A,FALSE,"Main 2";#N/A,#N/A,FALSE,"Main 3";#N/A,#N/A,FALSE,"Page 4 &amp; 5 (TOC on TOC)";#N/A,#N/A,FALSE,"Page 6 (Period Comp)";#N/A,#N/A,FALSE,"Page 7 (TRCs)";#N/A,#N/A,FALSE,"Page 8 (IMCs)";#N/A,#N/A,FALSE,"Page 9 (Operators)";#N/A,#N/A,FALSE,"Page 10 (Passengers)";#N/A,#N/A,FALSE,"Page 11 (Freight)";#N/A,#N/A,FALSE,"Page 12";#N/A,#N/A,FALSE,"Page 13";#N/A,#N/A,FALSE,"Page 14";#N/A,#N/A,FALSE,"Page 15";#N/A,#N/A,FALSE,"Page 16";#N/A,#N/A,FALSE,"Page 17 (Anglia)";#N/A,#N/A,FALSE,"Page 18 (LNE)";#N/A,#N/A,FALSE,"Page 19 (Scotland)";#N/A,#N/A,FALSE,"Page 20 (NW)";#N/A,#N/A,FALSE,"Page 21 (Midlands)";#N/A,#N/A,FALSE,"Page 22 (Great Western)";#N/A,#N/A,FALSE,"Page 23 (Southern)";#N/A,#N/A,FALSE,"Sheet 26";#N/A,#N/A,FALSE,"Pages 24 &amp; 25 (Charter)";#N/A,#N/A,FALSE,"Sheet 27";#N/A,#N/A,FALSE,"Page 28";#N/A,#N/A,FALSE,"Page 29";#N/A,#N/A,FALSE,"Page 30"}</definedName>
    <definedName name="mmmmmmmmmmmmmmmmmmmmmmmmmmm" localSheetId="7" hidden="1">{#N/A,#N/A,FALSE,"Main 1";#N/A,#N/A,FALSE,"Main 2";#N/A,#N/A,FALSE,"Main 3";#N/A,#N/A,FALSE,"Page 4 &amp; 5 (TOC on TOC)";#N/A,#N/A,FALSE,"Page 6 (Period Comp)";#N/A,#N/A,FALSE,"Page 7 (TRCs)";#N/A,#N/A,FALSE,"Page 8 (IMCs)";#N/A,#N/A,FALSE,"Page 9 (Operators)";#N/A,#N/A,FALSE,"Page 10 (Passengers)";#N/A,#N/A,FALSE,"Page 11 (Freight)";#N/A,#N/A,FALSE,"Page 12";#N/A,#N/A,FALSE,"Page 13";#N/A,#N/A,FALSE,"Page 14";#N/A,#N/A,FALSE,"Page 15";#N/A,#N/A,FALSE,"Page 16";#N/A,#N/A,FALSE,"Page 17 (Anglia)";#N/A,#N/A,FALSE,"Page 18 (LNE)";#N/A,#N/A,FALSE,"Page 19 (Scotland)";#N/A,#N/A,FALSE,"Page 20 (NW)";#N/A,#N/A,FALSE,"Page 21 (Midlands)";#N/A,#N/A,FALSE,"Page 22 (Great Western)";#N/A,#N/A,FALSE,"Page 23 (Southern)";#N/A,#N/A,FALSE,"Sheet 26";#N/A,#N/A,FALSE,"Pages 24 &amp; 25 (Charter)";#N/A,#N/A,FALSE,"Sheet 27";#N/A,#N/A,FALSE,"Page 28";#N/A,#N/A,FALSE,"Page 29";#N/A,#N/A,FALSE,"Page 30"}</definedName>
    <definedName name="mmmmmmmmmmmmmmmmmmmmmmmmmmm" localSheetId="0" hidden="1">{#N/A,#N/A,FALSE,"Main 1";#N/A,#N/A,FALSE,"Main 2";#N/A,#N/A,FALSE,"Main 3";#N/A,#N/A,FALSE,"Page 4 &amp; 5 (TOC on TOC)";#N/A,#N/A,FALSE,"Page 6 (Period Comp)";#N/A,#N/A,FALSE,"Page 7 (TRCs)";#N/A,#N/A,FALSE,"Page 8 (IMCs)";#N/A,#N/A,FALSE,"Page 9 (Operators)";#N/A,#N/A,FALSE,"Page 10 (Passengers)";#N/A,#N/A,FALSE,"Page 11 (Freight)";#N/A,#N/A,FALSE,"Page 12";#N/A,#N/A,FALSE,"Page 13";#N/A,#N/A,FALSE,"Page 14";#N/A,#N/A,FALSE,"Page 15";#N/A,#N/A,FALSE,"Page 16";#N/A,#N/A,FALSE,"Page 17 (Anglia)";#N/A,#N/A,FALSE,"Page 18 (LNE)";#N/A,#N/A,FALSE,"Page 19 (Scotland)";#N/A,#N/A,FALSE,"Page 20 (NW)";#N/A,#N/A,FALSE,"Page 21 (Midlands)";#N/A,#N/A,FALSE,"Page 22 (Great Western)";#N/A,#N/A,FALSE,"Page 23 (Southern)";#N/A,#N/A,FALSE,"Sheet 26";#N/A,#N/A,FALSE,"Pages 24 &amp; 25 (Charter)";#N/A,#N/A,FALSE,"Sheet 27";#N/A,#N/A,FALSE,"Page 28";#N/A,#N/A,FALSE,"Page 29";#N/A,#N/A,FALSE,"Page 30"}</definedName>
    <definedName name="mmmmmmmmmmmmmmmmmmmmmmmmmmm" hidden="1">{#N/A,#N/A,FALSE,"Main 1";#N/A,#N/A,FALSE,"Main 2";#N/A,#N/A,FALSE,"Main 3";#N/A,#N/A,FALSE,"Page 4 &amp; 5 (TOC on TOC)";#N/A,#N/A,FALSE,"Page 6 (Period Comp)";#N/A,#N/A,FALSE,"Page 7 (TRCs)";#N/A,#N/A,FALSE,"Page 8 (IMCs)";#N/A,#N/A,FALSE,"Page 9 (Operators)";#N/A,#N/A,FALSE,"Page 10 (Passengers)";#N/A,#N/A,FALSE,"Page 11 (Freight)";#N/A,#N/A,FALSE,"Page 12";#N/A,#N/A,FALSE,"Page 13";#N/A,#N/A,FALSE,"Page 14";#N/A,#N/A,FALSE,"Page 15";#N/A,#N/A,FALSE,"Page 16";#N/A,#N/A,FALSE,"Page 17 (Anglia)";#N/A,#N/A,FALSE,"Page 18 (LNE)";#N/A,#N/A,FALSE,"Page 19 (Scotland)";#N/A,#N/A,FALSE,"Page 20 (NW)";#N/A,#N/A,FALSE,"Page 21 (Midlands)";#N/A,#N/A,FALSE,"Page 22 (Great Western)";#N/A,#N/A,FALSE,"Page 23 (Southern)";#N/A,#N/A,FALSE,"Sheet 26";#N/A,#N/A,FALSE,"Pages 24 &amp; 25 (Charter)";#N/A,#N/A,FALSE,"Sheet 27";#N/A,#N/A,FALSE,"Page 28";#N/A,#N/A,FALSE,"Page 29";#N/A,#N/A,FALSE,"Page 30"}</definedName>
    <definedName name="n">#REF!</definedName>
    <definedName name="name2" localSheetId="3" hidden="1">{"mass bal",#N/A,FALSE,"Standard_mass_bal_template";"ied sheet",#N/A,FALSE,"Standard_mass_bal_template"}</definedName>
    <definedName name="name2" localSheetId="6" hidden="1">{"mass bal",#N/A,FALSE,"Standard_mass_bal_template";"ied sheet",#N/A,FALSE,"Standard_mass_bal_template"}</definedName>
    <definedName name="name2" localSheetId="4" hidden="1">{"mass bal",#N/A,FALSE,"Standard_mass_bal_template";"ied sheet",#N/A,FALSE,"Standard_mass_bal_template"}</definedName>
    <definedName name="name2" localSheetId="7" hidden="1">{"mass bal",#N/A,FALSE,"Standard_mass_bal_template";"ied sheet",#N/A,FALSE,"Standard_mass_bal_template"}</definedName>
    <definedName name="name2" localSheetId="0" hidden="1">{"mass bal",#N/A,FALSE,"Standard_mass_bal_template";"ied sheet",#N/A,FALSE,"Standard_mass_bal_template"}</definedName>
    <definedName name="name2" hidden="1">{"mass bal",#N/A,FALSE,"Standard_mass_bal_template";"ied sheet",#N/A,FALSE,"Standard_mass_bal_template"}</definedName>
    <definedName name="namechange" localSheetId="3" hidden="1">{"mass bal",#N/A,FALSE,"Standard_mass_bal_template";"ied sheet",#N/A,FALSE,"Standard_mass_bal_template"}</definedName>
    <definedName name="namechange" localSheetId="6" hidden="1">{"mass bal",#N/A,FALSE,"Standard_mass_bal_template";"ied sheet",#N/A,FALSE,"Standard_mass_bal_template"}</definedName>
    <definedName name="namechange" localSheetId="4" hidden="1">{"mass bal",#N/A,FALSE,"Standard_mass_bal_template";"ied sheet",#N/A,FALSE,"Standard_mass_bal_template"}</definedName>
    <definedName name="namechange" localSheetId="7" hidden="1">{"mass bal",#N/A,FALSE,"Standard_mass_bal_template";"ied sheet",#N/A,FALSE,"Standard_mass_bal_template"}</definedName>
    <definedName name="namechange" localSheetId="0" hidden="1">{"mass bal",#N/A,FALSE,"Standard_mass_bal_template";"ied sheet",#N/A,FALSE,"Standard_mass_bal_template"}</definedName>
    <definedName name="namechange" hidden="1">{"mass bal",#N/A,FALSE,"Standard_mass_bal_template";"ied sheet",#N/A,FALSE,"Standard_mass_bal_template"}</definedName>
    <definedName name="nameScheme">#REF!</definedName>
    <definedName name="New" localSheetId="3" hidden="1">{#N/A,#N/A,FALSE,"Aging Summary";#N/A,#N/A,FALSE,"Ratio Analysis";#N/A,#N/A,FALSE,"Test 120 Day Accts";#N/A,#N/A,FALSE,"Tickmarks"}</definedName>
    <definedName name="New" localSheetId="6" hidden="1">{#N/A,#N/A,FALSE,"Aging Summary";#N/A,#N/A,FALSE,"Ratio Analysis";#N/A,#N/A,FALSE,"Test 120 Day Accts";#N/A,#N/A,FALSE,"Tickmarks"}</definedName>
    <definedName name="New" localSheetId="4" hidden="1">{#N/A,#N/A,FALSE,"Aging Summary";#N/A,#N/A,FALSE,"Ratio Analysis";#N/A,#N/A,FALSE,"Test 120 Day Accts";#N/A,#N/A,FALSE,"Tickmarks"}</definedName>
    <definedName name="New" localSheetId="7" hidden="1">{#N/A,#N/A,FALSE,"Aging Summary";#N/A,#N/A,FALSE,"Ratio Analysis";#N/A,#N/A,FALSE,"Test 120 Day Accts";#N/A,#N/A,FALSE,"Tickmarks"}</definedName>
    <definedName name="New" localSheetId="0" hidden="1">{#N/A,#N/A,FALSE,"Aging Summary";#N/A,#N/A,FALSE,"Ratio Analysis";#N/A,#N/A,FALSE,"Test 120 Day Accts";#N/A,#N/A,FALSE,"Tickmarks"}</definedName>
    <definedName name="New" hidden="1">{#N/A,#N/A,FALSE,"Aging Summary";#N/A,#N/A,FALSE,"Ratio Analysis";#N/A,#N/A,FALSE,"Test 120 Day Accts";#N/A,#N/A,FALSE,"Tickmarks"}</definedName>
    <definedName name="Option_List" localSheetId="4">#REF!</definedName>
    <definedName name="Option_List" localSheetId="7">#REF!</definedName>
    <definedName name="Option_List">#REF!</definedName>
    <definedName name="Options">#REF!</definedName>
    <definedName name="Originator">#REF!</definedName>
    <definedName name="Package">!#REF!</definedName>
    <definedName name="Pal_Workbook_GUID" hidden="1">"4PSUTY11TANUSQ9VKNLUWJJW"</definedName>
    <definedName name="Periods">!#REF!</definedName>
    <definedName name="Q">#REF!</definedName>
    <definedName name="qweaqs" localSheetId="3"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qweaqs" localSheetId="6"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qweaqs" localSheetId="4"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qweaqs" localSheetId="7"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qweaqs" localSheetId="0"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qweaqs"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qxqx" localSheetId="3" hidden="1">{"mass bal",#N/A,FALSE,"Standard_mass_bal_template";"ied sheet",#N/A,FALSE,"Standard_mass_bal_template"}</definedName>
    <definedName name="qxqx" localSheetId="6" hidden="1">{"mass bal",#N/A,FALSE,"Standard_mass_bal_template";"ied sheet",#N/A,FALSE,"Standard_mass_bal_template"}</definedName>
    <definedName name="qxqx" localSheetId="4" hidden="1">{"mass bal",#N/A,FALSE,"Standard_mass_bal_template";"ied sheet",#N/A,FALSE,"Standard_mass_bal_template"}</definedName>
    <definedName name="qxqx" localSheetId="7" hidden="1">{"mass bal",#N/A,FALSE,"Standard_mass_bal_template";"ied sheet",#N/A,FALSE,"Standard_mass_bal_template"}</definedName>
    <definedName name="qxqx" localSheetId="0" hidden="1">{"mass bal",#N/A,FALSE,"Standard_mass_bal_template";"ied sheet",#N/A,FALSE,"Standard_mass_bal_template"}</definedName>
    <definedName name="qxqx" hidden="1">{"mass bal",#N/A,FALSE,"Standard_mass_bal_template";"ied sheet",#N/A,FALSE,"Standard_mass_bal_template"}</definedName>
    <definedName name="regre" localSheetId="3" hidden="1">{"mass bal",#N/A,FALSE,"Standard_mass_bal_template";"ied sheet",#N/A,FALSE,"Standard_mass_bal_template"}</definedName>
    <definedName name="regre" localSheetId="6" hidden="1">{"mass bal",#N/A,FALSE,"Standard_mass_bal_template";"ied sheet",#N/A,FALSE,"Standard_mass_bal_template"}</definedName>
    <definedName name="regre" localSheetId="4" hidden="1">{"mass bal",#N/A,FALSE,"Standard_mass_bal_template";"ied sheet",#N/A,FALSE,"Standard_mass_bal_template"}</definedName>
    <definedName name="regre" localSheetId="7" hidden="1">{"mass bal",#N/A,FALSE,"Standard_mass_bal_template";"ied sheet",#N/A,FALSE,"Standard_mass_bal_template"}</definedName>
    <definedName name="regre" localSheetId="0" hidden="1">{"mass bal",#N/A,FALSE,"Standard_mass_bal_template";"ied sheet",#N/A,FALSE,"Standard_mass_bal_template"}</definedName>
    <definedName name="regre" hidden="1">{"mass bal",#N/A,FALSE,"Standard_mass_bal_template";"ied sheet",#N/A,FALSE,"Standard_mass_bal_template"}</definedName>
    <definedName name="rgs" localSheetId="4" hidden="1">#REF!</definedName>
    <definedName name="rgs" localSheetId="7" hidden="1">#REF!</definedName>
    <definedName name="rgs" hidden="1">#REF!</definedName>
    <definedName name="RiskAfterRecalcMacro" hidden="1">""</definedName>
    <definedName name="RiskAfterSimMacro" hidden="1">""</definedName>
    <definedName name="RiskAutoStopPercChange">1.5</definedName>
    <definedName name="RiskBeforeRecalcMacro" hidden="1">""</definedName>
    <definedName name="RiskBeforeSimMacro" hidden="1">""</definedName>
    <definedName name="RiskCollectDistributionSamples" hidden="1">2</definedName>
    <definedName name="RiskExcelReportsGoInNewWorkbook">TRUE</definedName>
    <definedName name="RiskExcelReportsToGenerate">0</definedName>
    <definedName name="RiskFixedSeed" hidden="1">1</definedName>
    <definedName name="RiskGenerateExcelReportsAtEndOfSimulation">FALSE</definedName>
    <definedName name="RiskHasSettings" hidden="1">7</definedName>
    <definedName name="RiskIsInput" hidden="1">FALSE</definedName>
    <definedName name="RiskIsOptimization" hidden="1">FALSE</definedName>
    <definedName name="RiskIsOutput" hidden="1">FALSE</definedName>
    <definedName name="RiskIsStatistics" hidden="1">FALSE</definedName>
    <definedName name="RiskMinimizeOnStart" hidden="1">TRUE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ealTimeResults">FALSE</definedName>
    <definedName name="RiskReportGraphFormat">0</definedName>
    <definedName name="RiskResultsUpdateFreq">100</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2</definedName>
    <definedName name="RiskSelectedCell" hidden="1">"$BS$17"</definedName>
    <definedName name="RiskSelectedNameCell1" hidden="1">"$BI$21"</definedName>
    <definedName name="RiskShowRiskWindowAtEndOfSimulation">TRUE</definedName>
    <definedName name="RiskSimulationResultsExternalFilePath" hidden="1">"\\Mac\Home\OneDrive\@WORK\04 System\Templates\Excel_Risk.RSK5"</definedName>
    <definedName name="RiskSimulationResultsStorageLocation" hidden="1">"3"</definedName>
    <definedName name="RiskStandardRecalc" hidden="1">1</definedName>
    <definedName name="RiskTemplateSheetName">"myTemplate"</definedName>
    <definedName name="RiskUpdateDisplay" hidden="1">FALSE</definedName>
    <definedName name="RiskUseDifferentSeedForEachSim" hidden="1">FALSE</definedName>
    <definedName name="RiskUseFixedSeed" hidden="1">FALSE</definedName>
    <definedName name="RiskUseMultipleCPUs" hidden="1">TRUE</definedName>
    <definedName name="rmm" localSheetId="3" hidden="1">{#N/A,#N/A,TRUE,"FA 1 &amp; 2";#N/A,#N/A,TRUE,"FA 3 &amp; 4";#N/A,#N/A,TRUE,"FA 5 &amp; 6";#N/A,#N/A,TRUE,"FA 7 &amp; 8";#N/A,#N/A,TRUE,"FA 9 &amp; 10";#N/A,#N/A,TRUE,"FA 11";#N/A,#N/A,TRUE,"FA 12";#N/A,#N/A,TRUE,"FA 13";#N/A,#N/A,TRUE,"FA 14 &amp; 15"}</definedName>
    <definedName name="rmm" localSheetId="6" hidden="1">{#N/A,#N/A,TRUE,"FA 1 &amp; 2";#N/A,#N/A,TRUE,"FA 3 &amp; 4";#N/A,#N/A,TRUE,"FA 5 &amp; 6";#N/A,#N/A,TRUE,"FA 7 &amp; 8";#N/A,#N/A,TRUE,"FA 9 &amp; 10";#N/A,#N/A,TRUE,"FA 11";#N/A,#N/A,TRUE,"FA 12";#N/A,#N/A,TRUE,"FA 13";#N/A,#N/A,TRUE,"FA 14 &amp; 15"}</definedName>
    <definedName name="rmm" localSheetId="4" hidden="1">{#N/A,#N/A,TRUE,"FA 1 &amp; 2";#N/A,#N/A,TRUE,"FA 3 &amp; 4";#N/A,#N/A,TRUE,"FA 5 &amp; 6";#N/A,#N/A,TRUE,"FA 7 &amp; 8";#N/A,#N/A,TRUE,"FA 9 &amp; 10";#N/A,#N/A,TRUE,"FA 11";#N/A,#N/A,TRUE,"FA 12";#N/A,#N/A,TRUE,"FA 13";#N/A,#N/A,TRUE,"FA 14 &amp; 15"}</definedName>
    <definedName name="rmm" localSheetId="7" hidden="1">{#N/A,#N/A,TRUE,"FA 1 &amp; 2";#N/A,#N/A,TRUE,"FA 3 &amp; 4";#N/A,#N/A,TRUE,"FA 5 &amp; 6";#N/A,#N/A,TRUE,"FA 7 &amp; 8";#N/A,#N/A,TRUE,"FA 9 &amp; 10";#N/A,#N/A,TRUE,"FA 11";#N/A,#N/A,TRUE,"FA 12";#N/A,#N/A,TRUE,"FA 13";#N/A,#N/A,TRUE,"FA 14 &amp; 15"}</definedName>
    <definedName name="rmm" localSheetId="0" hidden="1">{#N/A,#N/A,TRUE,"FA 1 &amp; 2";#N/A,#N/A,TRUE,"FA 3 &amp; 4";#N/A,#N/A,TRUE,"FA 5 &amp; 6";#N/A,#N/A,TRUE,"FA 7 &amp; 8";#N/A,#N/A,TRUE,"FA 9 &amp; 10";#N/A,#N/A,TRUE,"FA 11";#N/A,#N/A,TRUE,"FA 12";#N/A,#N/A,TRUE,"FA 13";#N/A,#N/A,TRUE,"FA 14 &amp; 15"}</definedName>
    <definedName name="rmm" hidden="1">{#N/A,#N/A,TRUE,"FA 1 &amp; 2";#N/A,#N/A,TRUE,"FA 3 &amp; 4";#N/A,#N/A,TRUE,"FA 5 &amp; 6";#N/A,#N/A,TRUE,"FA 7 &amp; 8";#N/A,#N/A,TRUE,"FA 9 &amp; 10";#N/A,#N/A,TRUE,"FA 11";#N/A,#N/A,TRUE,"FA 12";#N/A,#N/A,TRUE,"FA 13";#N/A,#N/A,TRUE,"FA 14 &amp; 15"}</definedName>
    <definedName name="rngStartMilestone">#REF!</definedName>
    <definedName name="rrrrr" localSheetId="3" hidden="1">{"year1",#N/A,FALSE,"IZT";"year2",#N/A,FALSE,"IZT"}</definedName>
    <definedName name="rrrrr" localSheetId="6" hidden="1">{"year1",#N/A,FALSE,"IZT";"year2",#N/A,FALSE,"IZT"}</definedName>
    <definedName name="rrrrr" localSheetId="4" hidden="1">{"year1",#N/A,FALSE,"IZT";"year2",#N/A,FALSE,"IZT"}</definedName>
    <definedName name="rrrrr" localSheetId="7" hidden="1">{"year1",#N/A,FALSE,"IZT";"year2",#N/A,FALSE,"IZT"}</definedName>
    <definedName name="rrrrr" localSheetId="0" hidden="1">{"year1",#N/A,FALSE,"IZT";"year2",#N/A,FALSE,"IZT"}</definedName>
    <definedName name="rrrrr" hidden="1">{"year1",#N/A,FALSE,"IZT";"year2",#N/A,FALSE,"IZT"}</definedName>
    <definedName name="rwa" localSheetId="3" hidden="1">{#N/A,#N/A,TRUE,"FA 1 &amp; 2";#N/A,#N/A,TRUE,"FA 3 &amp; 4";#N/A,#N/A,TRUE,"FA 5 &amp; 6";#N/A,#N/A,TRUE,"FA 7 &amp; 8";#N/A,#N/A,TRUE,"FA 9 &amp; 10";#N/A,#N/A,TRUE,"FA 11";#N/A,#N/A,TRUE,"FA 12";#N/A,#N/A,TRUE,"FA 13";#N/A,#N/A,TRUE,"FA 14 &amp; 15"}</definedName>
    <definedName name="rwa" localSheetId="6" hidden="1">{#N/A,#N/A,TRUE,"FA 1 &amp; 2";#N/A,#N/A,TRUE,"FA 3 &amp; 4";#N/A,#N/A,TRUE,"FA 5 &amp; 6";#N/A,#N/A,TRUE,"FA 7 &amp; 8";#N/A,#N/A,TRUE,"FA 9 &amp; 10";#N/A,#N/A,TRUE,"FA 11";#N/A,#N/A,TRUE,"FA 12";#N/A,#N/A,TRUE,"FA 13";#N/A,#N/A,TRUE,"FA 14 &amp; 15"}</definedName>
    <definedName name="rwa" localSheetId="4" hidden="1">{#N/A,#N/A,TRUE,"FA 1 &amp; 2";#N/A,#N/A,TRUE,"FA 3 &amp; 4";#N/A,#N/A,TRUE,"FA 5 &amp; 6";#N/A,#N/A,TRUE,"FA 7 &amp; 8";#N/A,#N/A,TRUE,"FA 9 &amp; 10";#N/A,#N/A,TRUE,"FA 11";#N/A,#N/A,TRUE,"FA 12";#N/A,#N/A,TRUE,"FA 13";#N/A,#N/A,TRUE,"FA 14 &amp; 15"}</definedName>
    <definedName name="rwa" localSheetId="7" hidden="1">{#N/A,#N/A,TRUE,"FA 1 &amp; 2";#N/A,#N/A,TRUE,"FA 3 &amp; 4";#N/A,#N/A,TRUE,"FA 5 &amp; 6";#N/A,#N/A,TRUE,"FA 7 &amp; 8";#N/A,#N/A,TRUE,"FA 9 &amp; 10";#N/A,#N/A,TRUE,"FA 11";#N/A,#N/A,TRUE,"FA 12";#N/A,#N/A,TRUE,"FA 13";#N/A,#N/A,TRUE,"FA 14 &amp; 15"}</definedName>
    <definedName name="rwa" localSheetId="0" hidden="1">{#N/A,#N/A,TRUE,"FA 1 &amp; 2";#N/A,#N/A,TRUE,"FA 3 &amp; 4";#N/A,#N/A,TRUE,"FA 5 &amp; 6";#N/A,#N/A,TRUE,"FA 7 &amp; 8";#N/A,#N/A,TRUE,"FA 9 &amp; 10";#N/A,#N/A,TRUE,"FA 11";#N/A,#N/A,TRUE,"FA 12";#N/A,#N/A,TRUE,"FA 13";#N/A,#N/A,TRUE,"FA 14 &amp; 15"}</definedName>
    <definedName name="rwa" hidden="1">{#N/A,#N/A,TRUE,"FA 1 &amp; 2";#N/A,#N/A,TRUE,"FA 3 &amp; 4";#N/A,#N/A,TRUE,"FA 5 &amp; 6";#N/A,#N/A,TRUE,"FA 7 &amp; 8";#N/A,#N/A,TRUE,"FA 9 &amp; 10";#N/A,#N/A,TRUE,"FA 11";#N/A,#N/A,TRUE,"FA 12";#N/A,#N/A,TRUE,"FA 13";#N/A,#N/A,TRUE,"FA 14 &amp; 15"}</definedName>
    <definedName name="ryssryi" localSheetId="3" hidden="1">{#N/A,#N/A,FALSE,"Trends - KPI's 1";#N/A,#N/A,FALSE,"Trends - KPI's 2";#N/A,#N/A,FALSE,"Level 1 &amp; 2 KPIs";#N/A,#N/A,FALSE,"Level 3 KPIs"}</definedName>
    <definedName name="ryssryi" localSheetId="6" hidden="1">{#N/A,#N/A,FALSE,"Trends - KPI's 1";#N/A,#N/A,FALSE,"Trends - KPI's 2";#N/A,#N/A,FALSE,"Level 1 &amp; 2 KPIs";#N/A,#N/A,FALSE,"Level 3 KPIs"}</definedName>
    <definedName name="ryssryi" localSheetId="4" hidden="1">{#N/A,#N/A,FALSE,"Trends - KPI's 1";#N/A,#N/A,FALSE,"Trends - KPI's 2";#N/A,#N/A,FALSE,"Level 1 &amp; 2 KPIs";#N/A,#N/A,FALSE,"Level 3 KPIs"}</definedName>
    <definedName name="ryssryi" localSheetId="7" hidden="1">{#N/A,#N/A,FALSE,"Trends - KPI's 1";#N/A,#N/A,FALSE,"Trends - KPI's 2";#N/A,#N/A,FALSE,"Level 1 &amp; 2 KPIs";#N/A,#N/A,FALSE,"Level 3 KPIs"}</definedName>
    <definedName name="ryssryi" localSheetId="0" hidden="1">{#N/A,#N/A,FALSE,"Trends - KPI's 1";#N/A,#N/A,FALSE,"Trends - KPI's 2";#N/A,#N/A,FALSE,"Level 1 &amp; 2 KPIs";#N/A,#N/A,FALSE,"Level 3 KPIs"}</definedName>
    <definedName name="ryssryi" hidden="1">{#N/A,#N/A,FALSE,"Trends - KPI's 1";#N/A,#N/A,FALSE,"Trends - KPI's 2";#N/A,#N/A,FALSE,"Level 1 &amp; 2 KPIs";#N/A,#N/A,FALSE,"Level 3 KPIs"}</definedName>
    <definedName name="s" localSheetId="3" hidden="1">{"mass bal",#N/A,FALSE,"Standard_mass_bal_template";"ied sheet",#N/A,FALSE,"Standard_mass_bal_template"}</definedName>
    <definedName name="s" localSheetId="6" hidden="1">{"mass bal",#N/A,FALSE,"Standard_mass_bal_template";"ied sheet",#N/A,FALSE,"Standard_mass_bal_template"}</definedName>
    <definedName name="s" localSheetId="4" hidden="1">{"mass bal",#N/A,FALSE,"Standard_mass_bal_template";"ied sheet",#N/A,FALSE,"Standard_mass_bal_template"}</definedName>
    <definedName name="s" localSheetId="7" hidden="1">{"mass bal",#N/A,FALSE,"Standard_mass_bal_template";"ied sheet",#N/A,FALSE,"Standard_mass_bal_template"}</definedName>
    <definedName name="s" localSheetId="0" hidden="1">{"mass bal",#N/A,FALSE,"Standard_mass_bal_template";"ied sheet",#N/A,FALSE,"Standard_mass_bal_template"}</definedName>
    <definedName name="s" hidden="1">{"mass bal",#N/A,FALSE,"Standard_mass_bal_template";"ied sheet",#N/A,FALSE,"Standard_mass_bal_template"}</definedName>
    <definedName name="sa" localSheetId="3" hidden="1">{#N/A,#N/A,FALSE,"Sheet1";#N/A,#N/A,FALSE,"backup";#N/A,#N/A,FALSE,"Sheet1 (2)";#N/A,#N/A,FALSE,"backup (2)"}</definedName>
    <definedName name="sa" localSheetId="6" hidden="1">{#N/A,#N/A,FALSE,"Sheet1";#N/A,#N/A,FALSE,"backup";#N/A,#N/A,FALSE,"Sheet1 (2)";#N/A,#N/A,FALSE,"backup (2)"}</definedName>
    <definedName name="sa" localSheetId="4" hidden="1">{#N/A,#N/A,FALSE,"Sheet1";#N/A,#N/A,FALSE,"backup";#N/A,#N/A,FALSE,"Sheet1 (2)";#N/A,#N/A,FALSE,"backup (2)"}</definedName>
    <definedName name="sa" localSheetId="7" hidden="1">{#N/A,#N/A,FALSE,"Sheet1";#N/A,#N/A,FALSE,"backup";#N/A,#N/A,FALSE,"Sheet1 (2)";#N/A,#N/A,FALSE,"backup (2)"}</definedName>
    <definedName name="sa" localSheetId="0" hidden="1">{#N/A,#N/A,FALSE,"Sheet1";#N/A,#N/A,FALSE,"backup";#N/A,#N/A,FALSE,"Sheet1 (2)";#N/A,#N/A,FALSE,"backup (2)"}</definedName>
    <definedName name="sa" hidden="1">{#N/A,#N/A,FALSE,"Sheet1";#N/A,#N/A,FALSE,"backup";#N/A,#N/A,FALSE,"Sheet1 (2)";#N/A,#N/A,FALSE,"backup (2)"}</definedName>
    <definedName name="sad" localSheetId="3"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sad" localSheetId="6"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sad" localSheetId="4"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sad" localSheetId="7"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sad" localSheetId="0"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sad"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Sc">#REF!</definedName>
    <definedName name="sdf" localSheetId="3" hidden="1">{#N/A,#N/A,FALSE,"Aging Summary";#N/A,#N/A,FALSE,"Ratio Analysis";#N/A,#N/A,FALSE,"Test 120 Day Accts";#N/A,#N/A,FALSE,"Tickmarks"}</definedName>
    <definedName name="sdf" localSheetId="6" hidden="1">{#N/A,#N/A,FALSE,"Aging Summary";#N/A,#N/A,FALSE,"Ratio Analysis";#N/A,#N/A,FALSE,"Test 120 Day Accts";#N/A,#N/A,FALSE,"Tickmarks"}</definedName>
    <definedName name="sdf" localSheetId="4" hidden="1">{#N/A,#N/A,FALSE,"Aging Summary";#N/A,#N/A,FALSE,"Ratio Analysis";#N/A,#N/A,FALSE,"Test 120 Day Accts";#N/A,#N/A,FALSE,"Tickmarks"}</definedName>
    <definedName name="sdf" localSheetId="7" hidden="1">{#N/A,#N/A,FALSE,"Aging Summary";#N/A,#N/A,FALSE,"Ratio Analysis";#N/A,#N/A,FALSE,"Test 120 Day Accts";#N/A,#N/A,FALSE,"Tickmarks"}</definedName>
    <definedName name="sdf" localSheetId="0" hidden="1">{#N/A,#N/A,FALSE,"Aging Summary";#N/A,#N/A,FALSE,"Ratio Analysis";#N/A,#N/A,FALSE,"Test 120 Day Accts";#N/A,#N/A,FALSE,"Tickmarks"}</definedName>
    <definedName name="sdf" hidden="1">{#N/A,#N/A,FALSE,"Aging Summary";#N/A,#N/A,FALSE,"Ratio Analysis";#N/A,#N/A,FALSE,"Test 120 Day Accts";#N/A,#N/A,FALSE,"Tickmarks"}</definedName>
    <definedName name="sdw" localSheetId="3" hidden="1">{#N/A,#N/A,FALSE,"Cover";"Graphs",#N/A,FALSE,"Graphs";"KVA",#N/A,FALSE,"KVA"}</definedName>
    <definedName name="sdw" localSheetId="6" hidden="1">{#N/A,#N/A,FALSE,"Cover";"Graphs",#N/A,FALSE,"Graphs";"KVA",#N/A,FALSE,"KVA"}</definedName>
    <definedName name="sdw" localSheetId="4" hidden="1">{#N/A,#N/A,FALSE,"Cover";"Graphs",#N/A,FALSE,"Graphs";"KVA",#N/A,FALSE,"KVA"}</definedName>
    <definedName name="sdw" localSheetId="7" hidden="1">{#N/A,#N/A,FALSE,"Cover";"Graphs",#N/A,FALSE,"Graphs";"KVA",#N/A,FALSE,"KVA"}</definedName>
    <definedName name="sdw" localSheetId="0" hidden="1">{#N/A,#N/A,FALSE,"Cover";"Graphs",#N/A,FALSE,"Graphs";"KVA",#N/A,FALSE,"KVA"}</definedName>
    <definedName name="sdw" hidden="1">{#N/A,#N/A,FALSE,"Cover";"Graphs",#N/A,FALSE,"Graphs";"KVA",#N/A,FALSE,"KVA"}</definedName>
    <definedName name="sg">#REF!</definedName>
    <definedName name="solver_lin" hidden="1">0</definedName>
    <definedName name="solver_num" hidden="1">0</definedName>
    <definedName name="solver_typ" hidden="1">1</definedName>
    <definedName name="solver_val" hidden="1">0</definedName>
    <definedName name="sryidfy" localSheetId="3" hidden="1">{#N/A,#N/A,FALSE,"Sheet 7";#N/A,#N/A,FALSE,"Sheet 13"}</definedName>
    <definedName name="sryidfy" localSheetId="6" hidden="1">{#N/A,#N/A,FALSE,"Sheet 7";#N/A,#N/A,FALSE,"Sheet 13"}</definedName>
    <definedName name="sryidfy" localSheetId="4" hidden="1">{#N/A,#N/A,FALSE,"Sheet 7";#N/A,#N/A,FALSE,"Sheet 13"}</definedName>
    <definedName name="sryidfy" localSheetId="7" hidden="1">{#N/A,#N/A,FALSE,"Sheet 7";#N/A,#N/A,FALSE,"Sheet 13"}</definedName>
    <definedName name="sryidfy" localSheetId="0" hidden="1">{#N/A,#N/A,FALSE,"Sheet 7";#N/A,#N/A,FALSE,"Sheet 13"}</definedName>
    <definedName name="sryidfy" hidden="1">{#N/A,#N/A,FALSE,"Sheet 7";#N/A,#N/A,FALSE,"Sheet 13"}</definedName>
    <definedName name="ss" localSheetId="3" hidden="1">{"year1",#N/A,FALSE,"IZT";"year2",#N/A,FALSE,"IZT"}</definedName>
    <definedName name="ss" localSheetId="6" hidden="1">{"year1",#N/A,FALSE,"IZT";"year2",#N/A,FALSE,"IZT"}</definedName>
    <definedName name="ss" localSheetId="4" hidden="1">{"year1",#N/A,FALSE,"IZT";"year2",#N/A,FALSE,"IZT"}</definedName>
    <definedName name="ss" localSheetId="7" hidden="1">{"year1",#N/A,FALSE,"IZT";"year2",#N/A,FALSE,"IZT"}</definedName>
    <definedName name="ss" localSheetId="0" hidden="1">{"year1",#N/A,FALSE,"IZT";"year2",#N/A,FALSE,"IZT"}</definedName>
    <definedName name="ss" hidden="1">{"year1",#N/A,FALSE,"IZT";"year2",#N/A,FALSE,"IZT"}</definedName>
    <definedName name="sss" localSheetId="3" hidden="1">{"mass bal",#N/A,FALSE,"Standard_mass_bal_template";"ied sheet",#N/A,FALSE,"Standard_mass_bal_template"}</definedName>
    <definedName name="sss" localSheetId="6" hidden="1">{"mass bal",#N/A,FALSE,"Standard_mass_bal_template";"ied sheet",#N/A,FALSE,"Standard_mass_bal_template"}</definedName>
    <definedName name="sss" localSheetId="4" hidden="1">{"mass bal",#N/A,FALSE,"Standard_mass_bal_template";"ied sheet",#N/A,FALSE,"Standard_mass_bal_template"}</definedName>
    <definedName name="sss" localSheetId="7" hidden="1">{"mass bal",#N/A,FALSE,"Standard_mass_bal_template";"ied sheet",#N/A,FALSE,"Standard_mass_bal_template"}</definedName>
    <definedName name="sss" localSheetId="0" hidden="1">{"mass bal",#N/A,FALSE,"Standard_mass_bal_template";"ied sheet",#N/A,FALSE,"Standard_mass_bal_template"}</definedName>
    <definedName name="sss" hidden="1">{"mass bal",#N/A,FALSE,"Standard_mass_bal_template";"ied sheet",#N/A,FALSE,"Standard_mass_bal_template"}</definedName>
    <definedName name="ssss" localSheetId="3" hidden="1">{"mass bal",#N/A,FALSE,"Standard_mass_bal_template";"ied sheet",#N/A,FALSE,"Standard_mass_bal_template"}</definedName>
    <definedName name="ssss" localSheetId="6" hidden="1">{"mass bal",#N/A,FALSE,"Standard_mass_bal_template";"ied sheet",#N/A,FALSE,"Standard_mass_bal_template"}</definedName>
    <definedName name="ssss" localSheetId="4" hidden="1">{"mass bal",#N/A,FALSE,"Standard_mass_bal_template";"ied sheet",#N/A,FALSE,"Standard_mass_bal_template"}</definedName>
    <definedName name="ssss" localSheetId="7" hidden="1">{"mass bal",#N/A,FALSE,"Standard_mass_bal_template";"ied sheet",#N/A,FALSE,"Standard_mass_bal_template"}</definedName>
    <definedName name="ssss" localSheetId="0" hidden="1">{"mass bal",#N/A,FALSE,"Standard_mass_bal_template";"ied sheet",#N/A,FALSE,"Standard_mass_bal_template"}</definedName>
    <definedName name="ssss" hidden="1">{"mass bal",#N/A,FALSE,"Standard_mass_bal_template";"ied sheet",#N/A,FALSE,"Standard_mass_bal_template"}</definedName>
    <definedName name="ssssss" localSheetId="3" hidden="1">{"mass bal",#N/A,FALSE,"Standard_mass_bal_template";"ied sheet",#N/A,FALSE,"Standard_mass_bal_template"}</definedName>
    <definedName name="ssssss" localSheetId="6" hidden="1">{"mass bal",#N/A,FALSE,"Standard_mass_bal_template";"ied sheet",#N/A,FALSE,"Standard_mass_bal_template"}</definedName>
    <definedName name="ssssss" localSheetId="4" hidden="1">{"mass bal",#N/A,FALSE,"Standard_mass_bal_template";"ied sheet",#N/A,FALSE,"Standard_mass_bal_template"}</definedName>
    <definedName name="ssssss" localSheetId="7" hidden="1">{"mass bal",#N/A,FALSE,"Standard_mass_bal_template";"ied sheet",#N/A,FALSE,"Standard_mass_bal_template"}</definedName>
    <definedName name="ssssss" localSheetId="0" hidden="1">{"mass bal",#N/A,FALSE,"Standard_mass_bal_template";"ied sheet",#N/A,FALSE,"Standard_mass_bal_template"}</definedName>
    <definedName name="ssssss" hidden="1">{"mass bal",#N/A,FALSE,"Standard_mass_bal_template";"ied sheet",#N/A,FALSE,"Standard_mass_bal_template"}</definedName>
    <definedName name="stj" localSheetId="3"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stj" localSheetId="6"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stj" localSheetId="4"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stj" localSheetId="7"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stj" localSheetId="0"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stj"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tduokdtkyd" localSheetId="3" hidden="1">{#N/A,#N/A,FALSE,"Cover";"Graphs",#N/A,FALSE,"Graphs";"KVA",#N/A,FALSE,"KVA"}</definedName>
    <definedName name="tduokdtkyd" localSheetId="6" hidden="1">{#N/A,#N/A,FALSE,"Cover";"Graphs",#N/A,FALSE,"Graphs";"KVA",#N/A,FALSE,"KVA"}</definedName>
    <definedName name="tduokdtkyd" localSheetId="4" hidden="1">{#N/A,#N/A,FALSE,"Cover";"Graphs",#N/A,FALSE,"Graphs";"KVA",#N/A,FALSE,"KVA"}</definedName>
    <definedName name="tduokdtkyd" localSheetId="7" hidden="1">{#N/A,#N/A,FALSE,"Cover";"Graphs",#N/A,FALSE,"Graphs";"KVA",#N/A,FALSE,"KVA"}</definedName>
    <definedName name="tduokdtkyd" localSheetId="0" hidden="1">{#N/A,#N/A,FALSE,"Cover";"Graphs",#N/A,FALSE,"Graphs";"KVA",#N/A,FALSE,"KVA"}</definedName>
    <definedName name="tduokdtkyd" hidden="1">{#N/A,#N/A,FALSE,"Cover";"Graphs",#N/A,FALSE,"Graphs";"KVA",#N/A,FALSE,"KVA"}</definedName>
    <definedName name="test" localSheetId="4" hidden="1">#REF!</definedName>
    <definedName name="test" localSheetId="7" hidden="1">#REF!</definedName>
    <definedName name="test" hidden="1">#REF!</definedName>
    <definedName name="Tl">#REF!</definedName>
    <definedName name="tokpi" localSheetId="3" hidden="1">{"mass bal",#N/A,FALSE,"Standard_mass_bal_template";"ied sheet",#N/A,FALSE,"Standard_mass_bal_template"}</definedName>
    <definedName name="tokpi" localSheetId="6" hidden="1">{"mass bal",#N/A,FALSE,"Standard_mass_bal_template";"ied sheet",#N/A,FALSE,"Standard_mass_bal_template"}</definedName>
    <definedName name="tokpi" localSheetId="4" hidden="1">{"mass bal",#N/A,FALSE,"Standard_mass_bal_template";"ied sheet",#N/A,FALSE,"Standard_mass_bal_template"}</definedName>
    <definedName name="tokpi" localSheetId="7" hidden="1">{"mass bal",#N/A,FALSE,"Standard_mass_bal_template";"ied sheet",#N/A,FALSE,"Standard_mass_bal_template"}</definedName>
    <definedName name="tokpi" localSheetId="0" hidden="1">{"mass bal",#N/A,FALSE,"Standard_mass_bal_template";"ied sheet",#N/A,FALSE,"Standard_mass_bal_template"}</definedName>
    <definedName name="tokpi" hidden="1">{"mass bal",#N/A,FALSE,"Standard_mass_bal_template";"ied sheet",#N/A,FALSE,"Standard_mass_bal_template"}</definedName>
    <definedName name="tpff" localSheetId="3" hidden="1">{"mass bal",#N/A,FALSE,"Standard_mass_bal_template";"ied sheet",#N/A,FALSE,"Standard_mass_bal_template"}</definedName>
    <definedName name="tpff" localSheetId="6" hidden="1">{"mass bal",#N/A,FALSE,"Standard_mass_bal_template";"ied sheet",#N/A,FALSE,"Standard_mass_bal_template"}</definedName>
    <definedName name="tpff" localSheetId="4" hidden="1">{"mass bal",#N/A,FALSE,"Standard_mass_bal_template";"ied sheet",#N/A,FALSE,"Standard_mass_bal_template"}</definedName>
    <definedName name="tpff" localSheetId="7" hidden="1">{"mass bal",#N/A,FALSE,"Standard_mass_bal_template";"ied sheet",#N/A,FALSE,"Standard_mass_bal_template"}</definedName>
    <definedName name="tpff" localSheetId="0" hidden="1">{"mass bal",#N/A,FALSE,"Standard_mass_bal_template";"ied sheet",#N/A,FALSE,"Standard_mass_bal_template"}</definedName>
    <definedName name="tpff" hidden="1">{"mass bal",#N/A,FALSE,"Standard_mass_bal_template";"ied sheet",#N/A,FALSE,"Standard_mass_bal_template"}</definedName>
    <definedName name="track" localSheetId="3"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track" localSheetId="6"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track" localSheetId="4"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track" localSheetId="7"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track" localSheetId="0"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track"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treeList" hidden="1">"10000000000000000000000000000000000000000000000000000000000000000000000000000000000000000000000000000000000000000000000000000000000000000000000000000000000000000000000000000000000000000000000000000000"</definedName>
    <definedName name="Type_of_work">!#REF!</definedName>
    <definedName name="v" localSheetId="3" hidden="1">{#N/A,#N/A,FALSE,"Aging Summary";#N/A,#N/A,FALSE,"Ratio Analysis";#N/A,#N/A,FALSE,"Test 120 Day Accts";#N/A,#N/A,FALSE,"Tickmarks"}</definedName>
    <definedName name="v" localSheetId="6" hidden="1">{#N/A,#N/A,FALSE,"Aging Summary";#N/A,#N/A,FALSE,"Ratio Analysis";#N/A,#N/A,FALSE,"Test 120 Day Accts";#N/A,#N/A,FALSE,"Tickmarks"}</definedName>
    <definedName name="v" localSheetId="4" hidden="1">{#N/A,#N/A,FALSE,"Aging Summary";#N/A,#N/A,FALSE,"Ratio Analysis";#N/A,#N/A,FALSE,"Test 120 Day Accts";#N/A,#N/A,FALSE,"Tickmarks"}</definedName>
    <definedName name="v" localSheetId="7" hidden="1">{#N/A,#N/A,FALSE,"Aging Summary";#N/A,#N/A,FALSE,"Ratio Analysis";#N/A,#N/A,FALSE,"Test 120 Day Accts";#N/A,#N/A,FALSE,"Tickmarks"}</definedName>
    <definedName name="v" localSheetId="0" hidden="1">{#N/A,#N/A,FALSE,"Aging Summary";#N/A,#N/A,FALSE,"Ratio Analysis";#N/A,#N/A,FALSE,"Test 120 Day Accts";#N/A,#N/A,FALSE,"Tickmarks"}</definedName>
    <definedName name="v" hidden="1">{#N/A,#N/A,FALSE,"Aging Summary";#N/A,#N/A,FALSE,"Ratio Analysis";#N/A,#N/A,FALSE,"Test 120 Day Accts";#N/A,#N/A,FALSE,"Tickmarks"}</definedName>
    <definedName name="Version">#REF!</definedName>
    <definedName name="VFSD" localSheetId="3" hidden="1">{"mass bal",#N/A,FALSE,"Standard_mass_bal_template";"ied sheet",#N/A,FALSE,"Standard_mass_bal_template"}</definedName>
    <definedName name="VFSD" localSheetId="6" hidden="1">{"mass bal",#N/A,FALSE,"Standard_mass_bal_template";"ied sheet",#N/A,FALSE,"Standard_mass_bal_template"}</definedName>
    <definedName name="VFSD" localSheetId="4" hidden="1">{"mass bal",#N/A,FALSE,"Standard_mass_bal_template";"ied sheet",#N/A,FALSE,"Standard_mass_bal_template"}</definedName>
    <definedName name="VFSD" localSheetId="7" hidden="1">{"mass bal",#N/A,FALSE,"Standard_mass_bal_template";"ied sheet",#N/A,FALSE,"Standard_mass_bal_template"}</definedName>
    <definedName name="VFSD" localSheetId="0" hidden="1">{"mass bal",#N/A,FALSE,"Standard_mass_bal_template";"ied sheet",#N/A,FALSE,"Standard_mass_bal_template"}</definedName>
    <definedName name="VFSD" hidden="1">{"mass bal",#N/A,FALSE,"Standard_mass_bal_template";"ied sheet",#N/A,FALSE,"Standard_mass_bal_template"}</definedName>
    <definedName name="vgfnt" localSheetId="3"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vgfnt" localSheetId="6"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vgfnt" localSheetId="4"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vgfnt" localSheetId="7"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vgfnt" localSheetId="0"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vgfnt"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vqm.lxss_.bal._.ful." localSheetId="3" hidden="1">{"mass bal",#N/A,FALSE,"Standard_mass_bal_template";"ied sheet",#N/A,FALSE,"Standard_mass_bal_template"}</definedName>
    <definedName name="vqm.lxss_.bal._.ful." localSheetId="6" hidden="1">{"mass bal",#N/A,FALSE,"Standard_mass_bal_template";"ied sheet",#N/A,FALSE,"Standard_mass_bal_template"}</definedName>
    <definedName name="vqm.lxss_.bal._.ful." localSheetId="4" hidden="1">{"mass bal",#N/A,FALSE,"Standard_mass_bal_template";"ied sheet",#N/A,FALSE,"Standard_mass_bal_template"}</definedName>
    <definedName name="vqm.lxss_.bal._.ful." localSheetId="7" hidden="1">{"mass bal",#N/A,FALSE,"Standard_mass_bal_template";"ied sheet",#N/A,FALSE,"Standard_mass_bal_template"}</definedName>
    <definedName name="vqm.lxss_.bal._.ful." localSheetId="0" hidden="1">{"mass bal",#N/A,FALSE,"Standard_mass_bal_template";"ied sheet",#N/A,FALSE,"Standard_mass_bal_template"}</definedName>
    <definedName name="vqm.lxss_.bal._.ful." hidden="1">{"mass bal",#N/A,FALSE,"Standard_mass_bal_template";"ied sheet",#N/A,FALSE,"Standard_mass_bal_template"}</definedName>
    <definedName name="w">#REF!</definedName>
    <definedName name="WACC">#REF!</definedName>
    <definedName name="wdwqd" localSheetId="3" hidden="1">{"mass bal",#N/A,FALSE,"Standard_mass_bal_template";"ied sheet",#N/A,FALSE,"Standard_mass_bal_template"}</definedName>
    <definedName name="wdwqd" localSheetId="6" hidden="1">{"mass bal",#N/A,FALSE,"Standard_mass_bal_template";"ied sheet",#N/A,FALSE,"Standard_mass_bal_template"}</definedName>
    <definedName name="wdwqd" localSheetId="4" hidden="1">{"mass bal",#N/A,FALSE,"Standard_mass_bal_template";"ied sheet",#N/A,FALSE,"Standard_mass_bal_template"}</definedName>
    <definedName name="wdwqd" localSheetId="7" hidden="1">{"mass bal",#N/A,FALSE,"Standard_mass_bal_template";"ied sheet",#N/A,FALSE,"Standard_mass_bal_template"}</definedName>
    <definedName name="wdwqd" localSheetId="0" hidden="1">{"mass bal",#N/A,FALSE,"Standard_mass_bal_template";"ied sheet",#N/A,FALSE,"Standard_mass_bal_template"}</definedName>
    <definedName name="wdwqd" hidden="1">{"mass bal",#N/A,FALSE,"Standard_mass_bal_template";"ied sheet",#N/A,FALSE,"Standard_mass_bal_template"}</definedName>
    <definedName name="wef" localSheetId="3" hidden="1">{#N/A,#N/A,FALSE,"Aging Summary";#N/A,#N/A,FALSE,"Ratio Analysis";#N/A,#N/A,FALSE,"Test 120 Day Accts";#N/A,#N/A,FALSE,"Tickmarks"}</definedName>
    <definedName name="wef" localSheetId="6" hidden="1">{#N/A,#N/A,FALSE,"Aging Summary";#N/A,#N/A,FALSE,"Ratio Analysis";#N/A,#N/A,FALSE,"Test 120 Day Accts";#N/A,#N/A,FALSE,"Tickmarks"}</definedName>
    <definedName name="wef" localSheetId="4" hidden="1">{#N/A,#N/A,FALSE,"Aging Summary";#N/A,#N/A,FALSE,"Ratio Analysis";#N/A,#N/A,FALSE,"Test 120 Day Accts";#N/A,#N/A,FALSE,"Tickmarks"}</definedName>
    <definedName name="wef" localSheetId="7" hidden="1">{#N/A,#N/A,FALSE,"Aging Summary";#N/A,#N/A,FALSE,"Ratio Analysis";#N/A,#N/A,FALSE,"Test 120 Day Accts";#N/A,#N/A,FALSE,"Tickmarks"}</definedName>
    <definedName name="wef" localSheetId="0" hidden="1">{#N/A,#N/A,FALSE,"Aging Summary";#N/A,#N/A,FALSE,"Ratio Analysis";#N/A,#N/A,FALSE,"Test 120 Day Accts";#N/A,#N/A,FALSE,"Tickmarks"}</definedName>
    <definedName name="wef" hidden="1">{#N/A,#N/A,FALSE,"Aging Summary";#N/A,#N/A,FALSE,"Ratio Analysis";#N/A,#N/A,FALSE,"Test 120 Day Accts";#N/A,#N/A,FALSE,"Tickmarks"}</definedName>
    <definedName name="werfwerfer" localSheetId="3" hidden="1">{#N/A,#N/A,FALSE,"Aging Summary";#N/A,#N/A,FALSE,"Ratio Analysis";#N/A,#N/A,FALSE,"Test 120 Day Accts";#N/A,#N/A,FALSE,"Tickmarks"}</definedName>
    <definedName name="werfwerfer" localSheetId="6" hidden="1">{#N/A,#N/A,FALSE,"Aging Summary";#N/A,#N/A,FALSE,"Ratio Analysis";#N/A,#N/A,FALSE,"Test 120 Day Accts";#N/A,#N/A,FALSE,"Tickmarks"}</definedName>
    <definedName name="werfwerfer" localSheetId="4" hidden="1">{#N/A,#N/A,FALSE,"Aging Summary";#N/A,#N/A,FALSE,"Ratio Analysis";#N/A,#N/A,FALSE,"Test 120 Day Accts";#N/A,#N/A,FALSE,"Tickmarks"}</definedName>
    <definedName name="werfwerfer" localSheetId="7" hidden="1">{#N/A,#N/A,FALSE,"Aging Summary";#N/A,#N/A,FALSE,"Ratio Analysis";#N/A,#N/A,FALSE,"Test 120 Day Accts";#N/A,#N/A,FALSE,"Tickmarks"}</definedName>
    <definedName name="werfwerfer" localSheetId="0" hidden="1">{#N/A,#N/A,FALSE,"Aging Summary";#N/A,#N/A,FALSE,"Ratio Analysis";#N/A,#N/A,FALSE,"Test 120 Day Accts";#N/A,#N/A,FALSE,"Tickmarks"}</definedName>
    <definedName name="werfwerfer" hidden="1">{#N/A,#N/A,FALSE,"Aging Summary";#N/A,#N/A,FALSE,"Ratio Analysis";#N/A,#N/A,FALSE,"Test 120 Day Accts";#N/A,#N/A,FALSE,"Tickmarks"}</definedName>
    <definedName name="wgte" localSheetId="3" hidden="1">{"mass bal",#N/A,FALSE,"Standard_mass_bal_template";"ied sheet",#N/A,FALSE,"Standard_mass_bal_template"}</definedName>
    <definedName name="wgte" localSheetId="6" hidden="1">{"mass bal",#N/A,FALSE,"Standard_mass_bal_template";"ied sheet",#N/A,FALSE,"Standard_mass_bal_template"}</definedName>
    <definedName name="wgte" localSheetId="4" hidden="1">{"mass bal",#N/A,FALSE,"Standard_mass_bal_template";"ied sheet",#N/A,FALSE,"Standard_mass_bal_template"}</definedName>
    <definedName name="wgte" localSheetId="7" hidden="1">{"mass bal",#N/A,FALSE,"Standard_mass_bal_template";"ied sheet",#N/A,FALSE,"Standard_mass_bal_template"}</definedName>
    <definedName name="wgte" localSheetId="0" hidden="1">{"mass bal",#N/A,FALSE,"Standard_mass_bal_template";"ied sheet",#N/A,FALSE,"Standard_mass_bal_template"}</definedName>
    <definedName name="wgte" hidden="1">{"mass bal",#N/A,FALSE,"Standard_mass_bal_template";"ied sheet",#N/A,FALSE,"Standard_mass_bal_template"}</definedName>
    <definedName name="wong" localSheetId="3" hidden="1">{#N/A,#N/A,FALSE,"Front Sheets pages";#N/A,#N/A,FALSE,"1. PfPI GE-Anglia Page";#N/A,#N/A,FALSE,"1.1 Route Perform Overview Page";#N/A,#N/A,FALSE,"1.2 PfPI Cause Codes Page";#N/A,#N/A,FALSE,"Section 2.1 Page";#N/A,#N/A,FALSE,"2.1.1 Broken Rails Page";#N/A,#N/A,FALSE,"2.1.2 Points Failure Page";#N/A,#N/A,FALSE,"2.1.3 OLE-3rd Rail Page";#N/A,#N/A,FALSE,"2.1.4 Signal Failures Page";#N/A,#N/A,FALSE,"2.1.5 TCFs Page";#N/A,#N/A,FALSE,"2.2 Page";#N/A,#N/A,FALSE,"Analysis by Contract Area Page";#N/A,#N/A,FALSE,"Contract Area Detail Page";#N/A,#N/A,FALSE,"Contract Area Detail Page2";#N/A,#N/A,FALSE,"Section 3.1 - Production Page";#N/A,#N/A,FALSE,"3.1.1 501 Page new";#N/A,#N/A,FALSE,"3.1.1 502 Page new";#N/A,#N/A,FALSE,"3.1.2 502 Page New";#N/A,#N/A,FALSE,"3.1.3 Page new ";#N/A,#N/A,FALSE,"3.1.4 Page new  ";#N/A,#N/A,FALSE,"3.1.5 Page new ";#N/A,#N/A,FALSE,"Section 4 - Location Page";#N/A,#N/A,FALSE,"4.1  Page new  ";#N/A,#N/A,FALSE,"4.2  Page new  ";#N/A,#N/A,FALSE,"4.3  Page new   ";#N/A,#N/A,FALSE,"4.4  Page new    ";#N/A,#N/A,FALSE,"4.5 Page new    ";#N/A,#N/A,FALSE,"5.1 Process Page";#N/A,#N/A,FALSE,"5.1.1 Process Overview Page";#N/A,#N/A,FALSE,"5.1.2 Pat List Page";#N/A,#N/A,FALSE,"5.2 Attribution page";#N/A,#N/A,FALSE,"6. Attribution Page"}</definedName>
    <definedName name="wong" localSheetId="6" hidden="1">{#N/A,#N/A,FALSE,"Front Sheets pages";#N/A,#N/A,FALSE,"1. PfPI GE-Anglia Page";#N/A,#N/A,FALSE,"1.1 Route Perform Overview Page";#N/A,#N/A,FALSE,"1.2 PfPI Cause Codes Page";#N/A,#N/A,FALSE,"Section 2.1 Page";#N/A,#N/A,FALSE,"2.1.1 Broken Rails Page";#N/A,#N/A,FALSE,"2.1.2 Points Failure Page";#N/A,#N/A,FALSE,"2.1.3 OLE-3rd Rail Page";#N/A,#N/A,FALSE,"2.1.4 Signal Failures Page";#N/A,#N/A,FALSE,"2.1.5 TCFs Page";#N/A,#N/A,FALSE,"2.2 Page";#N/A,#N/A,FALSE,"Analysis by Contract Area Page";#N/A,#N/A,FALSE,"Contract Area Detail Page";#N/A,#N/A,FALSE,"Contract Area Detail Page2";#N/A,#N/A,FALSE,"Section 3.1 - Production Page";#N/A,#N/A,FALSE,"3.1.1 501 Page new";#N/A,#N/A,FALSE,"3.1.1 502 Page new";#N/A,#N/A,FALSE,"3.1.2 502 Page New";#N/A,#N/A,FALSE,"3.1.3 Page new ";#N/A,#N/A,FALSE,"3.1.4 Page new  ";#N/A,#N/A,FALSE,"3.1.5 Page new ";#N/A,#N/A,FALSE,"Section 4 - Location Page";#N/A,#N/A,FALSE,"4.1  Page new  ";#N/A,#N/A,FALSE,"4.2  Page new  ";#N/A,#N/A,FALSE,"4.3  Page new   ";#N/A,#N/A,FALSE,"4.4  Page new    ";#N/A,#N/A,FALSE,"4.5 Page new    ";#N/A,#N/A,FALSE,"5.1 Process Page";#N/A,#N/A,FALSE,"5.1.1 Process Overview Page";#N/A,#N/A,FALSE,"5.1.2 Pat List Page";#N/A,#N/A,FALSE,"5.2 Attribution page";#N/A,#N/A,FALSE,"6. Attribution Page"}</definedName>
    <definedName name="wong" localSheetId="4" hidden="1">{#N/A,#N/A,FALSE,"Front Sheets pages";#N/A,#N/A,FALSE,"1. PfPI GE-Anglia Page";#N/A,#N/A,FALSE,"1.1 Route Perform Overview Page";#N/A,#N/A,FALSE,"1.2 PfPI Cause Codes Page";#N/A,#N/A,FALSE,"Section 2.1 Page";#N/A,#N/A,FALSE,"2.1.1 Broken Rails Page";#N/A,#N/A,FALSE,"2.1.2 Points Failure Page";#N/A,#N/A,FALSE,"2.1.3 OLE-3rd Rail Page";#N/A,#N/A,FALSE,"2.1.4 Signal Failures Page";#N/A,#N/A,FALSE,"2.1.5 TCFs Page";#N/A,#N/A,FALSE,"2.2 Page";#N/A,#N/A,FALSE,"Analysis by Contract Area Page";#N/A,#N/A,FALSE,"Contract Area Detail Page";#N/A,#N/A,FALSE,"Contract Area Detail Page2";#N/A,#N/A,FALSE,"Section 3.1 - Production Page";#N/A,#N/A,FALSE,"3.1.1 501 Page new";#N/A,#N/A,FALSE,"3.1.1 502 Page new";#N/A,#N/A,FALSE,"3.1.2 502 Page New";#N/A,#N/A,FALSE,"3.1.3 Page new ";#N/A,#N/A,FALSE,"3.1.4 Page new  ";#N/A,#N/A,FALSE,"3.1.5 Page new ";#N/A,#N/A,FALSE,"Section 4 - Location Page";#N/A,#N/A,FALSE,"4.1  Page new  ";#N/A,#N/A,FALSE,"4.2  Page new  ";#N/A,#N/A,FALSE,"4.3  Page new   ";#N/A,#N/A,FALSE,"4.4  Page new    ";#N/A,#N/A,FALSE,"4.5 Page new    ";#N/A,#N/A,FALSE,"5.1 Process Page";#N/A,#N/A,FALSE,"5.1.1 Process Overview Page";#N/A,#N/A,FALSE,"5.1.2 Pat List Page";#N/A,#N/A,FALSE,"5.2 Attribution page";#N/A,#N/A,FALSE,"6. Attribution Page"}</definedName>
    <definedName name="wong" localSheetId="7" hidden="1">{#N/A,#N/A,FALSE,"Front Sheets pages";#N/A,#N/A,FALSE,"1. PfPI GE-Anglia Page";#N/A,#N/A,FALSE,"1.1 Route Perform Overview Page";#N/A,#N/A,FALSE,"1.2 PfPI Cause Codes Page";#N/A,#N/A,FALSE,"Section 2.1 Page";#N/A,#N/A,FALSE,"2.1.1 Broken Rails Page";#N/A,#N/A,FALSE,"2.1.2 Points Failure Page";#N/A,#N/A,FALSE,"2.1.3 OLE-3rd Rail Page";#N/A,#N/A,FALSE,"2.1.4 Signal Failures Page";#N/A,#N/A,FALSE,"2.1.5 TCFs Page";#N/A,#N/A,FALSE,"2.2 Page";#N/A,#N/A,FALSE,"Analysis by Contract Area Page";#N/A,#N/A,FALSE,"Contract Area Detail Page";#N/A,#N/A,FALSE,"Contract Area Detail Page2";#N/A,#N/A,FALSE,"Section 3.1 - Production Page";#N/A,#N/A,FALSE,"3.1.1 501 Page new";#N/A,#N/A,FALSE,"3.1.1 502 Page new";#N/A,#N/A,FALSE,"3.1.2 502 Page New";#N/A,#N/A,FALSE,"3.1.3 Page new ";#N/A,#N/A,FALSE,"3.1.4 Page new  ";#N/A,#N/A,FALSE,"3.1.5 Page new ";#N/A,#N/A,FALSE,"Section 4 - Location Page";#N/A,#N/A,FALSE,"4.1  Page new  ";#N/A,#N/A,FALSE,"4.2  Page new  ";#N/A,#N/A,FALSE,"4.3  Page new   ";#N/A,#N/A,FALSE,"4.4  Page new    ";#N/A,#N/A,FALSE,"4.5 Page new    ";#N/A,#N/A,FALSE,"5.1 Process Page";#N/A,#N/A,FALSE,"5.1.1 Process Overview Page";#N/A,#N/A,FALSE,"5.1.2 Pat List Page";#N/A,#N/A,FALSE,"5.2 Attribution page";#N/A,#N/A,FALSE,"6. Attribution Page"}</definedName>
    <definedName name="wong" localSheetId="0" hidden="1">{#N/A,#N/A,FALSE,"Front Sheets pages";#N/A,#N/A,FALSE,"1. PfPI GE-Anglia Page";#N/A,#N/A,FALSE,"1.1 Route Perform Overview Page";#N/A,#N/A,FALSE,"1.2 PfPI Cause Codes Page";#N/A,#N/A,FALSE,"Section 2.1 Page";#N/A,#N/A,FALSE,"2.1.1 Broken Rails Page";#N/A,#N/A,FALSE,"2.1.2 Points Failure Page";#N/A,#N/A,FALSE,"2.1.3 OLE-3rd Rail Page";#N/A,#N/A,FALSE,"2.1.4 Signal Failures Page";#N/A,#N/A,FALSE,"2.1.5 TCFs Page";#N/A,#N/A,FALSE,"2.2 Page";#N/A,#N/A,FALSE,"Analysis by Contract Area Page";#N/A,#N/A,FALSE,"Contract Area Detail Page";#N/A,#N/A,FALSE,"Contract Area Detail Page2";#N/A,#N/A,FALSE,"Section 3.1 - Production Page";#N/A,#N/A,FALSE,"3.1.1 501 Page new";#N/A,#N/A,FALSE,"3.1.1 502 Page new";#N/A,#N/A,FALSE,"3.1.2 502 Page New";#N/A,#N/A,FALSE,"3.1.3 Page new ";#N/A,#N/A,FALSE,"3.1.4 Page new  ";#N/A,#N/A,FALSE,"3.1.5 Page new ";#N/A,#N/A,FALSE,"Section 4 - Location Page";#N/A,#N/A,FALSE,"4.1  Page new  ";#N/A,#N/A,FALSE,"4.2  Page new  ";#N/A,#N/A,FALSE,"4.3  Page new   ";#N/A,#N/A,FALSE,"4.4  Page new    ";#N/A,#N/A,FALSE,"4.5 Page new    ";#N/A,#N/A,FALSE,"5.1 Process Page";#N/A,#N/A,FALSE,"5.1.1 Process Overview Page";#N/A,#N/A,FALSE,"5.1.2 Pat List Page";#N/A,#N/A,FALSE,"5.2 Attribution page";#N/A,#N/A,FALSE,"6. Attribution Page"}</definedName>
    <definedName name="wong" hidden="1">{#N/A,#N/A,FALSE,"Front Sheets pages";#N/A,#N/A,FALSE,"1. PfPI GE-Anglia Page";#N/A,#N/A,FALSE,"1.1 Route Perform Overview Page";#N/A,#N/A,FALSE,"1.2 PfPI Cause Codes Page";#N/A,#N/A,FALSE,"Section 2.1 Page";#N/A,#N/A,FALSE,"2.1.1 Broken Rails Page";#N/A,#N/A,FALSE,"2.1.2 Points Failure Page";#N/A,#N/A,FALSE,"2.1.3 OLE-3rd Rail Page";#N/A,#N/A,FALSE,"2.1.4 Signal Failures Page";#N/A,#N/A,FALSE,"2.1.5 TCFs Page";#N/A,#N/A,FALSE,"2.2 Page";#N/A,#N/A,FALSE,"Analysis by Contract Area Page";#N/A,#N/A,FALSE,"Contract Area Detail Page";#N/A,#N/A,FALSE,"Contract Area Detail Page2";#N/A,#N/A,FALSE,"Section 3.1 - Production Page";#N/A,#N/A,FALSE,"3.1.1 501 Page new";#N/A,#N/A,FALSE,"3.1.1 502 Page new";#N/A,#N/A,FALSE,"3.1.2 502 Page New";#N/A,#N/A,FALSE,"3.1.3 Page new ";#N/A,#N/A,FALSE,"3.1.4 Page new  ";#N/A,#N/A,FALSE,"3.1.5 Page new ";#N/A,#N/A,FALSE,"Section 4 - Location Page";#N/A,#N/A,FALSE,"4.1  Page new  ";#N/A,#N/A,FALSE,"4.2  Page new  ";#N/A,#N/A,FALSE,"4.3  Page new   ";#N/A,#N/A,FALSE,"4.4  Page new    ";#N/A,#N/A,FALSE,"4.5 Page new    ";#N/A,#N/A,FALSE,"5.1 Process Page";#N/A,#N/A,FALSE,"5.1.1 Process Overview Page";#N/A,#N/A,FALSE,"5.1.2 Pat List Page";#N/A,#N/A,FALSE,"5.2 Attribution page";#N/A,#N/A,FALSE,"6. Attribution Page"}</definedName>
    <definedName name="workbookName">#REF!</definedName>
    <definedName name="wrn.Aging._.and._.Trend._.Analysis." localSheetId="3" hidden="1">{#N/A,#N/A,FALSE,"Aging Summary";#N/A,#N/A,FALSE,"Ratio Analysis";#N/A,#N/A,FALSE,"Test 120 Day Accts";#N/A,#N/A,FALSE,"Tickmarks"}</definedName>
    <definedName name="wrn.Aging._.and._.Trend._.Analysis." localSheetId="6" hidden="1">{#N/A,#N/A,FALSE,"Aging Summary";#N/A,#N/A,FALSE,"Ratio Analysis";#N/A,#N/A,FALSE,"Test 120 Day Accts";#N/A,#N/A,FALSE,"Tickmarks"}</definedName>
    <definedName name="wrn.Aging._.and._.Trend._.Analysis." localSheetId="4" hidden="1">{#N/A,#N/A,FALSE,"Aging Summary";#N/A,#N/A,FALSE,"Ratio Analysis";#N/A,#N/A,FALSE,"Test 120 Day Accts";#N/A,#N/A,FALSE,"Tickmarks"}</definedName>
    <definedName name="wrn.Aging._.and._.Trend._.Analysis." localSheetId="7" hidden="1">{#N/A,#N/A,FALSE,"Aging Summary";#N/A,#N/A,FALSE,"Ratio Analysis";#N/A,#N/A,FALSE,"Test 120 Day Accts";#N/A,#N/A,FALSE,"Tickmarks"}</definedName>
    <definedName name="wrn.Aging._.and._.Trend._.Analysis." localSheetId="0"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ll." localSheetId="3"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wrn.all." localSheetId="6"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wrn.all." localSheetId="4"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wrn.all." localSheetId="7"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wrn.all." localSheetId="0"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wrn.all."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wrn.APPLETON." localSheetId="3" hidden="1">{#N/A,#N/A,FALSE,"Sheet1";#N/A,#N/A,FALSE,"backup";#N/A,#N/A,FALSE,"Sheet1 (2)";#N/A,#N/A,FALSE,"backup (2)"}</definedName>
    <definedName name="wrn.APPLETON." localSheetId="6" hidden="1">{#N/A,#N/A,FALSE,"Sheet1";#N/A,#N/A,FALSE,"backup";#N/A,#N/A,FALSE,"Sheet1 (2)";#N/A,#N/A,FALSE,"backup (2)"}</definedName>
    <definedName name="wrn.APPLETON." localSheetId="4" hidden="1">{#N/A,#N/A,FALSE,"Sheet1";#N/A,#N/A,FALSE,"backup";#N/A,#N/A,FALSE,"Sheet1 (2)";#N/A,#N/A,FALSE,"backup (2)"}</definedName>
    <definedName name="wrn.APPLETON." localSheetId="7" hidden="1">{#N/A,#N/A,FALSE,"Sheet1";#N/A,#N/A,FALSE,"backup";#N/A,#N/A,FALSE,"Sheet1 (2)";#N/A,#N/A,FALSE,"backup (2)"}</definedName>
    <definedName name="wrn.APPLETON." localSheetId="0" hidden="1">{#N/A,#N/A,FALSE,"Sheet1";#N/A,#N/A,FALSE,"backup";#N/A,#N/A,FALSE,"Sheet1 (2)";#N/A,#N/A,FALSE,"backup (2)"}</definedName>
    <definedName name="wrn.APPLETON." hidden="1">{#N/A,#N/A,FALSE,"Sheet1";#N/A,#N/A,FALSE,"backup";#N/A,#N/A,FALSE,"Sheet1 (2)";#N/A,#N/A,FALSE,"backup (2)"}</definedName>
    <definedName name="wrn.Ashendon." localSheetId="3" hidden="1">{#N/A,#N/A,FALSE,"Sheet1";#N/A,#N/A,FALSE,"Mand E";#N/A,#N/A,FALSE,"Supervision";#N/A,#N/A,FALSE,"Prelims"}</definedName>
    <definedName name="wrn.Ashendon." localSheetId="6" hidden="1">{#N/A,#N/A,FALSE,"Sheet1";#N/A,#N/A,FALSE,"Mand E";#N/A,#N/A,FALSE,"Supervision";#N/A,#N/A,FALSE,"Prelims"}</definedName>
    <definedName name="wrn.Ashendon." localSheetId="4" hidden="1">{#N/A,#N/A,FALSE,"Sheet1";#N/A,#N/A,FALSE,"Mand E";#N/A,#N/A,FALSE,"Supervision";#N/A,#N/A,FALSE,"Prelims"}</definedName>
    <definedName name="wrn.Ashendon." localSheetId="7" hidden="1">{#N/A,#N/A,FALSE,"Sheet1";#N/A,#N/A,FALSE,"Mand E";#N/A,#N/A,FALSE,"Supervision";#N/A,#N/A,FALSE,"Prelims"}</definedName>
    <definedName name="wrn.Ashendon." localSheetId="0" hidden="1">{#N/A,#N/A,FALSE,"Sheet1";#N/A,#N/A,FALSE,"Mand E";#N/A,#N/A,FALSE,"Supervision";#N/A,#N/A,FALSE,"Prelims"}</definedName>
    <definedName name="wrn.Ashendon." hidden="1">{#N/A,#N/A,FALSE,"Sheet1";#N/A,#N/A,FALSE,"Mand E";#N/A,#N/A,FALSE,"Supervision";#N/A,#N/A,FALSE,"Prelims"}</definedName>
    <definedName name="wrn.Board._.Report." localSheetId="3" hidden="1">{#N/A,#N/A,FALSE,"Summary";#N/A,#N/A,FALSE,"Sch 8 Core";#N/A,#N/A,FALSE,"Sch 8 NonCore";#N/A,#N/A,FALSE,"Sch 8 - Bspk";#N/A,#N/A,FALSE,"Maintenance";#N/A,#N/A,FALSE,"Track Renewal";#N/A,#N/A,FALSE,"Renewals";#N/A,#N/A,FALSE,"Sch 4"}</definedName>
    <definedName name="wrn.Board._.Report." localSheetId="6" hidden="1">{#N/A,#N/A,FALSE,"Summary";#N/A,#N/A,FALSE,"Sch 8 Core";#N/A,#N/A,FALSE,"Sch 8 NonCore";#N/A,#N/A,FALSE,"Sch 8 - Bspk";#N/A,#N/A,FALSE,"Maintenance";#N/A,#N/A,FALSE,"Track Renewal";#N/A,#N/A,FALSE,"Renewals";#N/A,#N/A,FALSE,"Sch 4"}</definedName>
    <definedName name="wrn.Board._.Report." localSheetId="4" hidden="1">{#N/A,#N/A,FALSE,"Summary";#N/A,#N/A,FALSE,"Sch 8 Core";#N/A,#N/A,FALSE,"Sch 8 NonCore";#N/A,#N/A,FALSE,"Sch 8 - Bspk";#N/A,#N/A,FALSE,"Maintenance";#N/A,#N/A,FALSE,"Track Renewal";#N/A,#N/A,FALSE,"Renewals";#N/A,#N/A,FALSE,"Sch 4"}</definedName>
    <definedName name="wrn.Board._.Report." localSheetId="7" hidden="1">{#N/A,#N/A,FALSE,"Summary";#N/A,#N/A,FALSE,"Sch 8 Core";#N/A,#N/A,FALSE,"Sch 8 NonCore";#N/A,#N/A,FALSE,"Sch 8 - Bspk";#N/A,#N/A,FALSE,"Maintenance";#N/A,#N/A,FALSE,"Track Renewal";#N/A,#N/A,FALSE,"Renewals";#N/A,#N/A,FALSE,"Sch 4"}</definedName>
    <definedName name="wrn.Board._.Report." localSheetId="0" hidden="1">{#N/A,#N/A,FALSE,"Summary";#N/A,#N/A,FALSE,"Sch 8 Core";#N/A,#N/A,FALSE,"Sch 8 NonCore";#N/A,#N/A,FALSE,"Sch 8 - Bspk";#N/A,#N/A,FALSE,"Maintenance";#N/A,#N/A,FALSE,"Track Renewal";#N/A,#N/A,FALSE,"Renewals";#N/A,#N/A,FALSE,"Sch 4"}</definedName>
    <definedName name="wrn.Board._.Report." hidden="1">{#N/A,#N/A,FALSE,"Summary";#N/A,#N/A,FALSE,"Sch 8 Core";#N/A,#N/A,FALSE,"Sch 8 NonCore";#N/A,#N/A,FALSE,"Sch 8 - Bspk";#N/A,#N/A,FALSE,"Maintenance";#N/A,#N/A,FALSE,"Track Renewal";#N/A,#N/A,FALSE,"Renewals";#N/A,#N/A,FALSE,"Sch 4"}</definedName>
    <definedName name="wrn.Board._.Report._.Appendices." localSheetId="3" hidden="1">{#N/A,#N/A,FALSE,"Sheet 7";#N/A,#N/A,FALSE,"Sheet 13"}</definedName>
    <definedName name="wrn.Board._.Report._.Appendices." localSheetId="6" hidden="1">{#N/A,#N/A,FALSE,"Sheet 7";#N/A,#N/A,FALSE,"Sheet 13"}</definedName>
    <definedName name="wrn.Board._.Report._.Appendices." localSheetId="4" hidden="1">{#N/A,#N/A,FALSE,"Sheet 7";#N/A,#N/A,FALSE,"Sheet 13"}</definedName>
    <definedName name="wrn.Board._.Report._.Appendices." localSheetId="7" hidden="1">{#N/A,#N/A,FALSE,"Sheet 7";#N/A,#N/A,FALSE,"Sheet 13"}</definedName>
    <definedName name="wrn.Board._.Report._.Appendices." localSheetId="0" hidden="1">{#N/A,#N/A,FALSE,"Sheet 7";#N/A,#N/A,FALSE,"Sheet 13"}</definedName>
    <definedName name="wrn.Board._.Report._.Appendices." hidden="1">{#N/A,#N/A,FALSE,"Sheet 7";#N/A,#N/A,FALSE,"Sheet 13"}</definedName>
    <definedName name="wrn.First._.half." localSheetId="3" hidden="1">{#N/A,#N/A,TRUE,"Inflation";#N/A,#N/A,TRUE,"HCA Summary";#N/A,#N/A,TRUE,"Operating ratio graphs";#N/A,#N/A,TRUE,"HCA";#N/A,#N/A,TRUE,"Revenue";#N/A,#N/A,TRUE,"Opex";#N/A,#N/A,TRUE,"Fixed assets";#N/A,#N/A,TRUE,"Reserves"}</definedName>
    <definedName name="wrn.First._.half." localSheetId="6" hidden="1">{#N/A,#N/A,TRUE,"Inflation";#N/A,#N/A,TRUE,"HCA Summary";#N/A,#N/A,TRUE,"Operating ratio graphs";#N/A,#N/A,TRUE,"HCA";#N/A,#N/A,TRUE,"Revenue";#N/A,#N/A,TRUE,"Opex";#N/A,#N/A,TRUE,"Fixed assets";#N/A,#N/A,TRUE,"Reserves"}</definedName>
    <definedName name="wrn.First._.half." localSheetId="4" hidden="1">{#N/A,#N/A,TRUE,"Inflation";#N/A,#N/A,TRUE,"HCA Summary";#N/A,#N/A,TRUE,"Operating ratio graphs";#N/A,#N/A,TRUE,"HCA";#N/A,#N/A,TRUE,"Revenue";#N/A,#N/A,TRUE,"Opex";#N/A,#N/A,TRUE,"Fixed assets";#N/A,#N/A,TRUE,"Reserves"}</definedName>
    <definedName name="wrn.First._.half." localSheetId="7" hidden="1">{#N/A,#N/A,TRUE,"Inflation";#N/A,#N/A,TRUE,"HCA Summary";#N/A,#N/A,TRUE,"Operating ratio graphs";#N/A,#N/A,TRUE,"HCA";#N/A,#N/A,TRUE,"Revenue";#N/A,#N/A,TRUE,"Opex";#N/A,#N/A,TRUE,"Fixed assets";#N/A,#N/A,TRUE,"Reserves"}</definedName>
    <definedName name="wrn.First._.half." localSheetId="0" hidden="1">{#N/A,#N/A,TRUE,"Inflation";#N/A,#N/A,TRUE,"HCA Summary";#N/A,#N/A,TRUE,"Operating ratio graphs";#N/A,#N/A,TRUE,"HCA";#N/A,#N/A,TRUE,"Revenue";#N/A,#N/A,TRUE,"Opex";#N/A,#N/A,TRUE,"Fixed assets";#N/A,#N/A,TRUE,"Reserves"}</definedName>
    <definedName name="wrn.First._.half." hidden="1">{#N/A,#N/A,TRUE,"Inflation";#N/A,#N/A,TRUE,"HCA Summary";#N/A,#N/A,TRUE,"Operating ratio graphs";#N/A,#N/A,TRUE,"HCA";#N/A,#N/A,TRUE,"Revenue";#N/A,#N/A,TRUE,"Opex";#N/A,#N/A,TRUE,"Fixed assets";#N/A,#N/A,TRUE,"Reserves"}</definedName>
    <definedName name="wrn.FIXED._.ASSETS." localSheetId="3" hidden="1">{#N/A,#N/A,TRUE,"FA 1 &amp; 2";#N/A,#N/A,TRUE,"FA 3 &amp; 4";#N/A,#N/A,TRUE,"FA 5 &amp; 6";#N/A,#N/A,TRUE,"FA 7 &amp; 8";#N/A,#N/A,TRUE,"FA 9 &amp; 10";#N/A,#N/A,TRUE,"FA 11";#N/A,#N/A,TRUE,"FA 12";#N/A,#N/A,TRUE,"FA 13";#N/A,#N/A,TRUE,"FA 14 &amp; 15"}</definedName>
    <definedName name="wrn.FIXED._.ASSETS." localSheetId="6" hidden="1">{#N/A,#N/A,TRUE,"FA 1 &amp; 2";#N/A,#N/A,TRUE,"FA 3 &amp; 4";#N/A,#N/A,TRUE,"FA 5 &amp; 6";#N/A,#N/A,TRUE,"FA 7 &amp; 8";#N/A,#N/A,TRUE,"FA 9 &amp; 10";#N/A,#N/A,TRUE,"FA 11";#N/A,#N/A,TRUE,"FA 12";#N/A,#N/A,TRUE,"FA 13";#N/A,#N/A,TRUE,"FA 14 &amp; 15"}</definedName>
    <definedName name="wrn.FIXED._.ASSETS." localSheetId="4" hidden="1">{#N/A,#N/A,TRUE,"FA 1 &amp; 2";#N/A,#N/A,TRUE,"FA 3 &amp; 4";#N/A,#N/A,TRUE,"FA 5 &amp; 6";#N/A,#N/A,TRUE,"FA 7 &amp; 8";#N/A,#N/A,TRUE,"FA 9 &amp; 10";#N/A,#N/A,TRUE,"FA 11";#N/A,#N/A,TRUE,"FA 12";#N/A,#N/A,TRUE,"FA 13";#N/A,#N/A,TRUE,"FA 14 &amp; 15"}</definedName>
    <definedName name="wrn.FIXED._.ASSETS." localSheetId="7" hidden="1">{#N/A,#N/A,TRUE,"FA 1 &amp; 2";#N/A,#N/A,TRUE,"FA 3 &amp; 4";#N/A,#N/A,TRUE,"FA 5 &amp; 6";#N/A,#N/A,TRUE,"FA 7 &amp; 8";#N/A,#N/A,TRUE,"FA 9 &amp; 10";#N/A,#N/A,TRUE,"FA 11";#N/A,#N/A,TRUE,"FA 12";#N/A,#N/A,TRUE,"FA 13";#N/A,#N/A,TRUE,"FA 14 &amp; 15"}</definedName>
    <definedName name="wrn.FIXED._.ASSETS." localSheetId="0" hidden="1">{#N/A,#N/A,TRUE,"FA 1 &amp; 2";#N/A,#N/A,TRUE,"FA 3 &amp; 4";#N/A,#N/A,TRUE,"FA 5 &amp; 6";#N/A,#N/A,TRUE,"FA 7 &amp; 8";#N/A,#N/A,TRUE,"FA 9 &amp; 10";#N/A,#N/A,TRUE,"FA 11";#N/A,#N/A,TRUE,"FA 12";#N/A,#N/A,TRUE,"FA 13";#N/A,#N/A,TRUE,"FA 14 &amp; 15"}</definedName>
    <definedName name="wrn.FIXED._.ASSETS." hidden="1">{#N/A,#N/A,TRUE,"FA 1 &amp; 2";#N/A,#N/A,TRUE,"FA 3 &amp; 4";#N/A,#N/A,TRUE,"FA 5 &amp; 6";#N/A,#N/A,TRUE,"FA 7 &amp; 8";#N/A,#N/A,TRUE,"FA 9 &amp; 10";#N/A,#N/A,TRUE,"FA 11";#N/A,#N/A,TRUE,"FA 12";#N/A,#N/A,TRUE,"FA 13";#N/A,#N/A,TRUE,"FA 14 &amp; 15"}</definedName>
    <definedName name="wrn.General._.Manager." localSheetId="3" hidden="1">{#N/A,#N/A,FALSE,"Cover";"Graphs",#N/A,FALSE,"Graphs";"KVA",#N/A,FALSE,"KVA"}</definedName>
    <definedName name="wrn.General._.Manager." localSheetId="6" hidden="1">{#N/A,#N/A,FALSE,"Cover";"Graphs",#N/A,FALSE,"Graphs";"KVA",#N/A,FALSE,"KVA"}</definedName>
    <definedName name="wrn.General._.Manager." localSheetId="4" hidden="1">{#N/A,#N/A,FALSE,"Cover";"Graphs",#N/A,FALSE,"Graphs";"KVA",#N/A,FALSE,"KVA"}</definedName>
    <definedName name="wrn.General._.Manager." localSheetId="7" hidden="1">{#N/A,#N/A,FALSE,"Cover";"Graphs",#N/A,FALSE,"Graphs";"KVA",#N/A,FALSE,"KVA"}</definedName>
    <definedName name="wrn.General._.Manager." localSheetId="0" hidden="1">{#N/A,#N/A,FALSE,"Cover";"Graphs",#N/A,FALSE,"Graphs";"KVA",#N/A,FALSE,"KVA"}</definedName>
    <definedName name="wrn.General._.Manager." hidden="1">{#N/A,#N/A,FALSE,"Cover";"Graphs",#N/A,FALSE,"Graphs";"KVA",#N/A,FALSE,"KVA"}</definedName>
    <definedName name="wrn.Izt." localSheetId="3" hidden="1">{"year1",#N/A,FALSE,"IZT";"year2",#N/A,FALSE,"IZT"}</definedName>
    <definedName name="wrn.Izt." localSheetId="6" hidden="1">{"year1",#N/A,FALSE,"IZT";"year2",#N/A,FALSE,"IZT"}</definedName>
    <definedName name="wrn.Izt." localSheetId="4" hidden="1">{"year1",#N/A,FALSE,"IZT";"year2",#N/A,FALSE,"IZT"}</definedName>
    <definedName name="wrn.Izt." localSheetId="7" hidden="1">{"year1",#N/A,FALSE,"IZT";"year2",#N/A,FALSE,"IZT"}</definedName>
    <definedName name="wrn.Izt." localSheetId="0" hidden="1">{"year1",#N/A,FALSE,"IZT";"year2",#N/A,FALSE,"IZT"}</definedName>
    <definedName name="wrn.Izt." hidden="1">{"year1",#N/A,FALSE,"IZT";"year2",#N/A,FALSE,"IZT"}</definedName>
    <definedName name="wrn.mass._.bal._.ful." localSheetId="3" hidden="1">{"mass bal",#N/A,FALSE,"Standard_mass_bal_template";"ied sheet",#N/A,FALSE,"Standard_mass_bal_template"}</definedName>
    <definedName name="wrn.mass._.bal._.ful." localSheetId="6" hidden="1">{"mass bal",#N/A,FALSE,"Standard_mass_bal_template";"ied sheet",#N/A,FALSE,"Standard_mass_bal_template"}</definedName>
    <definedName name="wrn.mass._.bal._.ful." localSheetId="4" hidden="1">{"mass bal",#N/A,FALSE,"Standard_mass_bal_template";"ied sheet",#N/A,FALSE,"Standard_mass_bal_template"}</definedName>
    <definedName name="wrn.mass._.bal._.ful." localSheetId="7" hidden="1">{"mass bal",#N/A,FALSE,"Standard_mass_bal_template";"ied sheet",#N/A,FALSE,"Standard_mass_bal_template"}</definedName>
    <definedName name="wrn.mass._.bal._.ful." localSheetId="0" hidden="1">{"mass bal",#N/A,FALSE,"Standard_mass_bal_template";"ied sheet",#N/A,FALSE,"Standard_mass_bal_template"}</definedName>
    <definedName name="wrn.mass._.bal._.ful." hidden="1">{"mass bal",#N/A,FALSE,"Standard_mass_bal_template";"ied sheet",#N/A,FALSE,"Standard_mass_bal_template"}</definedName>
    <definedName name="wrn.MBR." localSheetId="3" hidden="1">{#N/A,#N/A,TRUE,"Executive Summary ";#N/A,#N/A,TRUE,"Trends - KPI's 1";#N/A,#N/A,TRUE,"Level 1 &amp; 2 KPIs";#N/A,#N/A,TRUE,"Trends - KPI's 2";#N/A,#N/A,TRUE,"Level 3 KPIs";#N/A,#N/A,TRUE,"KPI trend analysis 1&amp;2";#N/A,#N/A,TRUE,"KPI trend analysis 3&amp;4";#N/A,#N/A,TRUE,"KPI trend analysis 5&amp;6";#N/A,#N/A,TRUE,"C.A. PfPI";#N/A,#N/A,TRUE,"Incident Analysis";#N/A,#N/A,TRUE,"KPI trend analysis 7&amp;8";#N/A,#N/A,TRUE,"KPI trend analysis 9&amp;10";#N/A,#N/A,TRUE,"TSR Causal";#N/A,#N/A,TRUE,"Headcount 1";#N/A,#N/A,TRUE,"Headcount 2";#N/A,#N/A,TRUE,"KPI trend analysis 11&amp;12";#N/A,#N/A,TRUE,"Trends - Finance";#N/A,#N/A,TRUE,"Finance Summary";#N/A,#N/A,TRUE,"Balance Sheet";#N/A,#N/A,TRUE,"Finance trend analysis 1&amp;2";#N/A,#N/A,TRUE,"Schedule 4";#N/A,#N/A,TRUE,"Schedule 8";#N/A,#N/A,TRUE,"Finance trend analysis 3&amp;4";#N/A,#N/A,TRUE,"OPEX C.A.";#N/A,#N/A,TRUE,"Staff Costs C.A.";#N/A,#N/A,TRUE,"IMC Maintenance";#N/A,#N/A,TRUE,"Other Infra";#N/A,#N/A,TRUE,"Finance trend analysis 5&amp;6";#N/A,#N/A,TRUE,"Track Renewals Summary";#N/A,#N/A,TRUE,"Track Renewals Unit Costs";#N/A,#N/A,TRUE,"Track Unit Costs NE";#N/A,#N/A,TRUE,"Track Unit Costs GN";#N/A,#N/A,TRUE,"S&amp;T Renewals";#N/A,#N/A,TRUE,"Track Unit Costs INV";#N/A,#N/A,TRUE,"Other Renewals";#N/A,#N/A,TRUE,"Enhancements"}</definedName>
    <definedName name="wrn.MBR." localSheetId="6" hidden="1">{#N/A,#N/A,TRUE,"Executive Summary ";#N/A,#N/A,TRUE,"Trends - KPI's 1";#N/A,#N/A,TRUE,"Level 1 &amp; 2 KPIs";#N/A,#N/A,TRUE,"Trends - KPI's 2";#N/A,#N/A,TRUE,"Level 3 KPIs";#N/A,#N/A,TRUE,"KPI trend analysis 1&amp;2";#N/A,#N/A,TRUE,"KPI trend analysis 3&amp;4";#N/A,#N/A,TRUE,"KPI trend analysis 5&amp;6";#N/A,#N/A,TRUE,"C.A. PfPI";#N/A,#N/A,TRUE,"Incident Analysis";#N/A,#N/A,TRUE,"KPI trend analysis 7&amp;8";#N/A,#N/A,TRUE,"KPI trend analysis 9&amp;10";#N/A,#N/A,TRUE,"TSR Causal";#N/A,#N/A,TRUE,"Headcount 1";#N/A,#N/A,TRUE,"Headcount 2";#N/A,#N/A,TRUE,"KPI trend analysis 11&amp;12";#N/A,#N/A,TRUE,"Trends - Finance";#N/A,#N/A,TRUE,"Finance Summary";#N/A,#N/A,TRUE,"Balance Sheet";#N/A,#N/A,TRUE,"Finance trend analysis 1&amp;2";#N/A,#N/A,TRUE,"Schedule 4";#N/A,#N/A,TRUE,"Schedule 8";#N/A,#N/A,TRUE,"Finance trend analysis 3&amp;4";#N/A,#N/A,TRUE,"OPEX C.A.";#N/A,#N/A,TRUE,"Staff Costs C.A.";#N/A,#N/A,TRUE,"IMC Maintenance";#N/A,#N/A,TRUE,"Other Infra";#N/A,#N/A,TRUE,"Finance trend analysis 5&amp;6";#N/A,#N/A,TRUE,"Track Renewals Summary";#N/A,#N/A,TRUE,"Track Renewals Unit Costs";#N/A,#N/A,TRUE,"Track Unit Costs NE";#N/A,#N/A,TRUE,"Track Unit Costs GN";#N/A,#N/A,TRUE,"S&amp;T Renewals";#N/A,#N/A,TRUE,"Track Unit Costs INV";#N/A,#N/A,TRUE,"Other Renewals";#N/A,#N/A,TRUE,"Enhancements"}</definedName>
    <definedName name="wrn.MBR." localSheetId="4" hidden="1">{#N/A,#N/A,TRUE,"Executive Summary ";#N/A,#N/A,TRUE,"Trends - KPI's 1";#N/A,#N/A,TRUE,"Level 1 &amp; 2 KPIs";#N/A,#N/A,TRUE,"Trends - KPI's 2";#N/A,#N/A,TRUE,"Level 3 KPIs";#N/A,#N/A,TRUE,"KPI trend analysis 1&amp;2";#N/A,#N/A,TRUE,"KPI trend analysis 3&amp;4";#N/A,#N/A,TRUE,"KPI trend analysis 5&amp;6";#N/A,#N/A,TRUE,"C.A. PfPI";#N/A,#N/A,TRUE,"Incident Analysis";#N/A,#N/A,TRUE,"KPI trend analysis 7&amp;8";#N/A,#N/A,TRUE,"KPI trend analysis 9&amp;10";#N/A,#N/A,TRUE,"TSR Causal";#N/A,#N/A,TRUE,"Headcount 1";#N/A,#N/A,TRUE,"Headcount 2";#N/A,#N/A,TRUE,"KPI trend analysis 11&amp;12";#N/A,#N/A,TRUE,"Trends - Finance";#N/A,#N/A,TRUE,"Finance Summary";#N/A,#N/A,TRUE,"Balance Sheet";#N/A,#N/A,TRUE,"Finance trend analysis 1&amp;2";#N/A,#N/A,TRUE,"Schedule 4";#N/A,#N/A,TRUE,"Schedule 8";#N/A,#N/A,TRUE,"Finance trend analysis 3&amp;4";#N/A,#N/A,TRUE,"OPEX C.A.";#N/A,#N/A,TRUE,"Staff Costs C.A.";#N/A,#N/A,TRUE,"IMC Maintenance";#N/A,#N/A,TRUE,"Other Infra";#N/A,#N/A,TRUE,"Finance trend analysis 5&amp;6";#N/A,#N/A,TRUE,"Track Renewals Summary";#N/A,#N/A,TRUE,"Track Renewals Unit Costs";#N/A,#N/A,TRUE,"Track Unit Costs NE";#N/A,#N/A,TRUE,"Track Unit Costs GN";#N/A,#N/A,TRUE,"S&amp;T Renewals";#N/A,#N/A,TRUE,"Track Unit Costs INV";#N/A,#N/A,TRUE,"Other Renewals";#N/A,#N/A,TRUE,"Enhancements"}</definedName>
    <definedName name="wrn.MBR." localSheetId="7" hidden="1">{#N/A,#N/A,TRUE,"Executive Summary ";#N/A,#N/A,TRUE,"Trends - KPI's 1";#N/A,#N/A,TRUE,"Level 1 &amp; 2 KPIs";#N/A,#N/A,TRUE,"Trends - KPI's 2";#N/A,#N/A,TRUE,"Level 3 KPIs";#N/A,#N/A,TRUE,"KPI trend analysis 1&amp;2";#N/A,#N/A,TRUE,"KPI trend analysis 3&amp;4";#N/A,#N/A,TRUE,"KPI trend analysis 5&amp;6";#N/A,#N/A,TRUE,"C.A. PfPI";#N/A,#N/A,TRUE,"Incident Analysis";#N/A,#N/A,TRUE,"KPI trend analysis 7&amp;8";#N/A,#N/A,TRUE,"KPI trend analysis 9&amp;10";#N/A,#N/A,TRUE,"TSR Causal";#N/A,#N/A,TRUE,"Headcount 1";#N/A,#N/A,TRUE,"Headcount 2";#N/A,#N/A,TRUE,"KPI trend analysis 11&amp;12";#N/A,#N/A,TRUE,"Trends - Finance";#N/A,#N/A,TRUE,"Finance Summary";#N/A,#N/A,TRUE,"Balance Sheet";#N/A,#N/A,TRUE,"Finance trend analysis 1&amp;2";#N/A,#N/A,TRUE,"Schedule 4";#N/A,#N/A,TRUE,"Schedule 8";#N/A,#N/A,TRUE,"Finance trend analysis 3&amp;4";#N/A,#N/A,TRUE,"OPEX C.A.";#N/A,#N/A,TRUE,"Staff Costs C.A.";#N/A,#N/A,TRUE,"IMC Maintenance";#N/A,#N/A,TRUE,"Other Infra";#N/A,#N/A,TRUE,"Finance trend analysis 5&amp;6";#N/A,#N/A,TRUE,"Track Renewals Summary";#N/A,#N/A,TRUE,"Track Renewals Unit Costs";#N/A,#N/A,TRUE,"Track Unit Costs NE";#N/A,#N/A,TRUE,"Track Unit Costs GN";#N/A,#N/A,TRUE,"S&amp;T Renewals";#N/A,#N/A,TRUE,"Track Unit Costs INV";#N/A,#N/A,TRUE,"Other Renewals";#N/A,#N/A,TRUE,"Enhancements"}</definedName>
    <definedName name="wrn.MBR." localSheetId="0" hidden="1">{#N/A,#N/A,TRUE,"Executive Summary ";#N/A,#N/A,TRUE,"Trends - KPI's 1";#N/A,#N/A,TRUE,"Level 1 &amp; 2 KPIs";#N/A,#N/A,TRUE,"Trends - KPI's 2";#N/A,#N/A,TRUE,"Level 3 KPIs";#N/A,#N/A,TRUE,"KPI trend analysis 1&amp;2";#N/A,#N/A,TRUE,"KPI trend analysis 3&amp;4";#N/A,#N/A,TRUE,"KPI trend analysis 5&amp;6";#N/A,#N/A,TRUE,"C.A. PfPI";#N/A,#N/A,TRUE,"Incident Analysis";#N/A,#N/A,TRUE,"KPI trend analysis 7&amp;8";#N/A,#N/A,TRUE,"KPI trend analysis 9&amp;10";#N/A,#N/A,TRUE,"TSR Causal";#N/A,#N/A,TRUE,"Headcount 1";#N/A,#N/A,TRUE,"Headcount 2";#N/A,#N/A,TRUE,"KPI trend analysis 11&amp;12";#N/A,#N/A,TRUE,"Trends - Finance";#N/A,#N/A,TRUE,"Finance Summary";#N/A,#N/A,TRUE,"Balance Sheet";#N/A,#N/A,TRUE,"Finance trend analysis 1&amp;2";#N/A,#N/A,TRUE,"Schedule 4";#N/A,#N/A,TRUE,"Schedule 8";#N/A,#N/A,TRUE,"Finance trend analysis 3&amp;4";#N/A,#N/A,TRUE,"OPEX C.A.";#N/A,#N/A,TRUE,"Staff Costs C.A.";#N/A,#N/A,TRUE,"IMC Maintenance";#N/A,#N/A,TRUE,"Other Infra";#N/A,#N/A,TRUE,"Finance trend analysis 5&amp;6";#N/A,#N/A,TRUE,"Track Renewals Summary";#N/A,#N/A,TRUE,"Track Renewals Unit Costs";#N/A,#N/A,TRUE,"Track Unit Costs NE";#N/A,#N/A,TRUE,"Track Unit Costs GN";#N/A,#N/A,TRUE,"S&amp;T Renewals";#N/A,#N/A,TRUE,"Track Unit Costs INV";#N/A,#N/A,TRUE,"Other Renewals";#N/A,#N/A,TRUE,"Enhancements"}</definedName>
    <definedName name="wrn.MBR." hidden="1">{#N/A,#N/A,TRUE,"Executive Summary ";#N/A,#N/A,TRUE,"Trends - KPI's 1";#N/A,#N/A,TRUE,"Level 1 &amp; 2 KPIs";#N/A,#N/A,TRUE,"Trends - KPI's 2";#N/A,#N/A,TRUE,"Level 3 KPIs";#N/A,#N/A,TRUE,"KPI trend analysis 1&amp;2";#N/A,#N/A,TRUE,"KPI trend analysis 3&amp;4";#N/A,#N/A,TRUE,"KPI trend analysis 5&amp;6";#N/A,#N/A,TRUE,"C.A. PfPI";#N/A,#N/A,TRUE,"Incident Analysis";#N/A,#N/A,TRUE,"KPI trend analysis 7&amp;8";#N/A,#N/A,TRUE,"KPI trend analysis 9&amp;10";#N/A,#N/A,TRUE,"TSR Causal";#N/A,#N/A,TRUE,"Headcount 1";#N/A,#N/A,TRUE,"Headcount 2";#N/A,#N/A,TRUE,"KPI trend analysis 11&amp;12";#N/A,#N/A,TRUE,"Trends - Finance";#N/A,#N/A,TRUE,"Finance Summary";#N/A,#N/A,TRUE,"Balance Sheet";#N/A,#N/A,TRUE,"Finance trend analysis 1&amp;2";#N/A,#N/A,TRUE,"Schedule 4";#N/A,#N/A,TRUE,"Schedule 8";#N/A,#N/A,TRUE,"Finance trend analysis 3&amp;4";#N/A,#N/A,TRUE,"OPEX C.A.";#N/A,#N/A,TRUE,"Staff Costs C.A.";#N/A,#N/A,TRUE,"IMC Maintenance";#N/A,#N/A,TRUE,"Other Infra";#N/A,#N/A,TRUE,"Finance trend analysis 5&amp;6";#N/A,#N/A,TRUE,"Track Renewals Summary";#N/A,#N/A,TRUE,"Track Renewals Unit Costs";#N/A,#N/A,TRUE,"Track Unit Costs NE";#N/A,#N/A,TRUE,"Track Unit Costs GN";#N/A,#N/A,TRUE,"S&amp;T Renewals";#N/A,#N/A,TRUE,"Track Unit Costs INV";#N/A,#N/A,TRUE,"Other Renewals";#N/A,#N/A,TRUE,"Enhancements"}</definedName>
    <definedName name="wrn.NEW." localSheetId="3"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wrn.NEW." localSheetId="6"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wrn.NEW." localSheetId="4"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wrn.NEW." localSheetId="7"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wrn.NEW." localSheetId="0"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wrn.NEW."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wrn.Presentation._.copies." localSheetId="3" hidden="1">{"outturn",#N/A,TRUE,"HCA";#N/A,#N/A,TRUE,"HCA Summary";#N/A,#N/A,TRUE,"Operating ratio graphs";"Profit and loss",#N/A,TRUE,"HCA"}</definedName>
    <definedName name="wrn.Presentation._.copies." localSheetId="6" hidden="1">{"outturn",#N/A,TRUE,"HCA";#N/A,#N/A,TRUE,"HCA Summary";#N/A,#N/A,TRUE,"Operating ratio graphs";"Profit and loss",#N/A,TRUE,"HCA"}</definedName>
    <definedName name="wrn.Presentation._.copies." localSheetId="4" hidden="1">{"outturn",#N/A,TRUE,"HCA";#N/A,#N/A,TRUE,"HCA Summary";#N/A,#N/A,TRUE,"Operating ratio graphs";"Profit and loss",#N/A,TRUE,"HCA"}</definedName>
    <definedName name="wrn.Presentation._.copies." localSheetId="7" hidden="1">{"outturn",#N/A,TRUE,"HCA";#N/A,#N/A,TRUE,"HCA Summary";#N/A,#N/A,TRUE,"Operating ratio graphs";"Profit and loss",#N/A,TRUE,"HCA"}</definedName>
    <definedName name="wrn.Presentation._.copies." localSheetId="0" hidden="1">{"outturn",#N/A,TRUE,"HCA";#N/A,#N/A,TRUE,"HCA Summary";#N/A,#N/A,TRUE,"Operating ratio graphs";"Profit and loss",#N/A,TRUE,"HCA"}</definedName>
    <definedName name="wrn.Presentation._.copies." hidden="1">{"outturn",#N/A,TRUE,"HCA";#N/A,#N/A,TRUE,"HCA Summary";#N/A,#N/A,TRUE,"Operating ratio graphs";"Profit and loss",#N/A,TRUE,"HCA"}</definedName>
    <definedName name="wrn.Print._.All." localSheetId="3" hidden="1">{#N/A,#N/A,FALSE,"Cover Page";#N/A,#N/A,FALSE,"Contents Page";#N/A,#N/A,FALSE,"Distribution Page";#N/A,#N/A,FALSE,"Divider Page - KPI1";#N/A,#N/A,FALSE,"Divider Page - KPI2";#N/A,#N/A,FALSE,"Divider Page - KPI3";#N/A,#N/A,FALSE,"Divider Page - KPI4";#N/A,#N/A,FALSE,"Divider Page - KPI5";#N/A,#N/A,FALSE,"Divider Page - KPI6";#N/A,#N/A,FALSE,"Divider Page - KPI7";#N/A,#N/A,FALSE,"Divider Page - KPI8"}</definedName>
    <definedName name="wrn.Print._.All." localSheetId="6" hidden="1">{#N/A,#N/A,FALSE,"Cover Page";#N/A,#N/A,FALSE,"Contents Page";#N/A,#N/A,FALSE,"Distribution Page";#N/A,#N/A,FALSE,"Divider Page - KPI1";#N/A,#N/A,FALSE,"Divider Page - KPI2";#N/A,#N/A,FALSE,"Divider Page - KPI3";#N/A,#N/A,FALSE,"Divider Page - KPI4";#N/A,#N/A,FALSE,"Divider Page - KPI5";#N/A,#N/A,FALSE,"Divider Page - KPI6";#N/A,#N/A,FALSE,"Divider Page - KPI7";#N/A,#N/A,FALSE,"Divider Page - KPI8"}</definedName>
    <definedName name="wrn.Print._.All." localSheetId="4" hidden="1">{#N/A,#N/A,FALSE,"Cover Page";#N/A,#N/A,FALSE,"Contents Page";#N/A,#N/A,FALSE,"Distribution Page";#N/A,#N/A,FALSE,"Divider Page - KPI1";#N/A,#N/A,FALSE,"Divider Page - KPI2";#N/A,#N/A,FALSE,"Divider Page - KPI3";#N/A,#N/A,FALSE,"Divider Page - KPI4";#N/A,#N/A,FALSE,"Divider Page - KPI5";#N/A,#N/A,FALSE,"Divider Page - KPI6";#N/A,#N/A,FALSE,"Divider Page - KPI7";#N/A,#N/A,FALSE,"Divider Page - KPI8"}</definedName>
    <definedName name="wrn.Print._.All." localSheetId="7" hidden="1">{#N/A,#N/A,FALSE,"Cover Page";#N/A,#N/A,FALSE,"Contents Page";#N/A,#N/A,FALSE,"Distribution Page";#N/A,#N/A,FALSE,"Divider Page - KPI1";#N/A,#N/A,FALSE,"Divider Page - KPI2";#N/A,#N/A,FALSE,"Divider Page - KPI3";#N/A,#N/A,FALSE,"Divider Page - KPI4";#N/A,#N/A,FALSE,"Divider Page - KPI5";#N/A,#N/A,FALSE,"Divider Page - KPI6";#N/A,#N/A,FALSE,"Divider Page - KPI7";#N/A,#N/A,FALSE,"Divider Page - KPI8"}</definedName>
    <definedName name="wrn.Print._.All." localSheetId="0" hidden="1">{#N/A,#N/A,FALSE,"Cover Page";#N/A,#N/A,FALSE,"Contents Page";#N/A,#N/A,FALSE,"Distribution Page";#N/A,#N/A,FALSE,"Divider Page - KPI1";#N/A,#N/A,FALSE,"Divider Page - KPI2";#N/A,#N/A,FALSE,"Divider Page - KPI3";#N/A,#N/A,FALSE,"Divider Page - KPI4";#N/A,#N/A,FALSE,"Divider Page - KPI5";#N/A,#N/A,FALSE,"Divider Page - KPI6";#N/A,#N/A,FALSE,"Divider Page - KPI7";#N/A,#N/A,FALSE,"Divider Page - KPI8"}</definedName>
    <definedName name="wrn.Print._.All." hidden="1">{#N/A,#N/A,FALSE,"Cover Page";#N/A,#N/A,FALSE,"Contents Page";#N/A,#N/A,FALSE,"Distribution Page";#N/A,#N/A,FALSE,"Divider Page - KPI1";#N/A,#N/A,FALSE,"Divider Page - KPI2";#N/A,#N/A,FALSE,"Divider Page - KPI3";#N/A,#N/A,FALSE,"Divider Page - KPI4";#N/A,#N/A,FALSE,"Divider Page - KPI5";#N/A,#N/A,FALSE,"Divider Page - KPI6";#N/A,#N/A,FALSE,"Divider Page - KPI7";#N/A,#N/A,FALSE,"Divider Page - KPI8"}</definedName>
    <definedName name="wrn.Print._.MBR." localSheetId="3" hidden="1">{#N/A,#N/A,FALSE,"Trends - KPI's 1";#N/A,#N/A,FALSE,"Trends - KPI's 2";#N/A,#N/A,FALSE,"Level 1 &amp; 2 KPIs";#N/A,#N/A,FALSE,"Level 3 KPIs"}</definedName>
    <definedName name="wrn.Print._.MBR." localSheetId="6" hidden="1">{#N/A,#N/A,FALSE,"Trends - KPI's 1";#N/A,#N/A,FALSE,"Trends - KPI's 2";#N/A,#N/A,FALSE,"Level 1 &amp; 2 KPIs";#N/A,#N/A,FALSE,"Level 3 KPIs"}</definedName>
    <definedName name="wrn.Print._.MBR." localSheetId="4" hidden="1">{#N/A,#N/A,FALSE,"Trends - KPI's 1";#N/A,#N/A,FALSE,"Trends - KPI's 2";#N/A,#N/A,FALSE,"Level 1 &amp; 2 KPIs";#N/A,#N/A,FALSE,"Level 3 KPIs"}</definedName>
    <definedName name="wrn.Print._.MBR." localSheetId="7" hidden="1">{#N/A,#N/A,FALSE,"Trends - KPI's 1";#N/A,#N/A,FALSE,"Trends - KPI's 2";#N/A,#N/A,FALSE,"Level 1 &amp; 2 KPIs";#N/A,#N/A,FALSE,"Level 3 KPIs"}</definedName>
    <definedName name="wrn.Print._.MBR." localSheetId="0" hidden="1">{#N/A,#N/A,FALSE,"Trends - KPI's 1";#N/A,#N/A,FALSE,"Trends - KPI's 2";#N/A,#N/A,FALSE,"Level 1 &amp; 2 KPIs";#N/A,#N/A,FALSE,"Level 3 KPIs"}</definedName>
    <definedName name="wrn.Print._.MBR." hidden="1">{#N/A,#N/A,FALSE,"Trends - KPI's 1";#N/A,#N/A,FALSE,"Trends - KPI's 2";#N/A,#N/A,FALSE,"Level 1 &amp; 2 KPIs";#N/A,#N/A,FALSE,"Level 3 KPIs"}</definedName>
    <definedName name="wrn.Profit._.and._.loss._.account._.detail." localSheetId="3" hidden="1">{#N/A,#N/A,FALSE,"HCA";#N/A,#N/A,FALSE,"Revenue";#N/A,#N/A,FALSE,"Opex";#N/A,#N/A,FALSE,"AMP"}</definedName>
    <definedName name="wrn.Profit._.and._.loss._.account._.detail." localSheetId="6" hidden="1">{#N/A,#N/A,FALSE,"HCA";#N/A,#N/A,FALSE,"Revenue";#N/A,#N/A,FALSE,"Opex";#N/A,#N/A,FALSE,"AMP"}</definedName>
    <definedName name="wrn.Profit._.and._.loss._.account._.detail." localSheetId="4" hidden="1">{#N/A,#N/A,FALSE,"HCA";#N/A,#N/A,FALSE,"Revenue";#N/A,#N/A,FALSE,"Opex";#N/A,#N/A,FALSE,"AMP"}</definedName>
    <definedName name="wrn.Profit._.and._.loss._.account._.detail." localSheetId="7" hidden="1">{#N/A,#N/A,FALSE,"HCA";#N/A,#N/A,FALSE,"Revenue";#N/A,#N/A,FALSE,"Opex";#N/A,#N/A,FALSE,"AMP"}</definedName>
    <definedName name="wrn.Profit._.and._.loss._.account._.detail." localSheetId="0" hidden="1">{#N/A,#N/A,FALSE,"HCA";#N/A,#N/A,FALSE,"Revenue";#N/A,#N/A,FALSE,"Opex";#N/A,#N/A,FALSE,"AMP"}</definedName>
    <definedName name="wrn.Profit._.and._.loss._.account._.detail." hidden="1">{#N/A,#N/A,FALSE,"HCA";#N/A,#N/A,FALSE,"Revenue";#N/A,#N/A,FALSE,"Opex";#N/A,#N/A,FALSE,"AMP"}</definedName>
    <definedName name="wrn.REG." localSheetId="3" hidden="1">{#N/A,#N/A,FALSE,"Pages 24 &amp; 25 (Charter)";#N/A,#N/A,FALSE,"Page 16";#N/A,#N/A,FALSE,"Page 15";#N/A,#N/A,FALSE,"Page 14";#N/A,#N/A,FALSE,"Page 11 (Freight)";#N/A,#N/A,FALSE,"Page 10 (Passengers)";#N/A,#N/A,FALSE,"Page 9 (Operators)";#N/A,#N/A,FALSE,"Page 8 (IMCs)";#N/A,#N/A,FALSE,"Page 7 (TRCs)";#N/A,#N/A,FALSE,"Page 6 (Period Comp)";#N/A,#N/A,FALSE,"Main 3";#N/A,#N/A,FALSE,"Main 2";#N/A,#N/A,FALSE,"Main 1";#N/A,#N/A,FALSE,"REG Index"}</definedName>
    <definedName name="wrn.REG." localSheetId="6" hidden="1">{#N/A,#N/A,FALSE,"Pages 24 &amp; 25 (Charter)";#N/A,#N/A,FALSE,"Page 16";#N/A,#N/A,FALSE,"Page 15";#N/A,#N/A,FALSE,"Page 14";#N/A,#N/A,FALSE,"Page 11 (Freight)";#N/A,#N/A,FALSE,"Page 10 (Passengers)";#N/A,#N/A,FALSE,"Page 9 (Operators)";#N/A,#N/A,FALSE,"Page 8 (IMCs)";#N/A,#N/A,FALSE,"Page 7 (TRCs)";#N/A,#N/A,FALSE,"Page 6 (Period Comp)";#N/A,#N/A,FALSE,"Main 3";#N/A,#N/A,FALSE,"Main 2";#N/A,#N/A,FALSE,"Main 1";#N/A,#N/A,FALSE,"REG Index"}</definedName>
    <definedName name="wrn.REG." localSheetId="4" hidden="1">{#N/A,#N/A,FALSE,"Pages 24 &amp; 25 (Charter)";#N/A,#N/A,FALSE,"Page 16";#N/A,#N/A,FALSE,"Page 15";#N/A,#N/A,FALSE,"Page 14";#N/A,#N/A,FALSE,"Page 11 (Freight)";#N/A,#N/A,FALSE,"Page 10 (Passengers)";#N/A,#N/A,FALSE,"Page 9 (Operators)";#N/A,#N/A,FALSE,"Page 8 (IMCs)";#N/A,#N/A,FALSE,"Page 7 (TRCs)";#N/A,#N/A,FALSE,"Page 6 (Period Comp)";#N/A,#N/A,FALSE,"Main 3";#N/A,#N/A,FALSE,"Main 2";#N/A,#N/A,FALSE,"Main 1";#N/A,#N/A,FALSE,"REG Index"}</definedName>
    <definedName name="wrn.REG." localSheetId="7" hidden="1">{#N/A,#N/A,FALSE,"Pages 24 &amp; 25 (Charter)";#N/A,#N/A,FALSE,"Page 16";#N/A,#N/A,FALSE,"Page 15";#N/A,#N/A,FALSE,"Page 14";#N/A,#N/A,FALSE,"Page 11 (Freight)";#N/A,#N/A,FALSE,"Page 10 (Passengers)";#N/A,#N/A,FALSE,"Page 9 (Operators)";#N/A,#N/A,FALSE,"Page 8 (IMCs)";#N/A,#N/A,FALSE,"Page 7 (TRCs)";#N/A,#N/A,FALSE,"Page 6 (Period Comp)";#N/A,#N/A,FALSE,"Main 3";#N/A,#N/A,FALSE,"Main 2";#N/A,#N/A,FALSE,"Main 1";#N/A,#N/A,FALSE,"REG Index"}</definedName>
    <definedName name="wrn.REG." localSheetId="0" hidden="1">{#N/A,#N/A,FALSE,"Pages 24 &amp; 25 (Charter)";#N/A,#N/A,FALSE,"Page 16";#N/A,#N/A,FALSE,"Page 15";#N/A,#N/A,FALSE,"Page 14";#N/A,#N/A,FALSE,"Page 11 (Freight)";#N/A,#N/A,FALSE,"Page 10 (Passengers)";#N/A,#N/A,FALSE,"Page 9 (Operators)";#N/A,#N/A,FALSE,"Page 8 (IMCs)";#N/A,#N/A,FALSE,"Page 7 (TRCs)";#N/A,#N/A,FALSE,"Page 6 (Period Comp)";#N/A,#N/A,FALSE,"Main 3";#N/A,#N/A,FALSE,"Main 2";#N/A,#N/A,FALSE,"Main 1";#N/A,#N/A,FALSE,"REG Index"}</definedName>
    <definedName name="wrn.REG." hidden="1">{#N/A,#N/A,FALSE,"Pages 24 &amp; 25 (Charter)";#N/A,#N/A,FALSE,"Page 16";#N/A,#N/A,FALSE,"Page 15";#N/A,#N/A,FALSE,"Page 14";#N/A,#N/A,FALSE,"Page 11 (Freight)";#N/A,#N/A,FALSE,"Page 10 (Passengers)";#N/A,#N/A,FALSE,"Page 9 (Operators)";#N/A,#N/A,FALSE,"Page 8 (IMCs)";#N/A,#N/A,FALSE,"Page 7 (TRCs)";#N/A,#N/A,FALSE,"Page 6 (Period Comp)";#N/A,#N/A,FALSE,"Main 3";#N/A,#N/A,FALSE,"Main 2";#N/A,#N/A,FALSE,"Main 1";#N/A,#N/A,FALSE,"REG Index"}</definedName>
    <definedName name="wrn.Report._.Normal." localSheetId="3" hidden="1">{#N/A,#N/A,FALSE,"Main 1";#N/A,#N/A,FALSE,"Main 2";#N/A,#N/A,FALSE,"Main 3";#N/A,#N/A,FALSE,"Page 4 &amp; 5 (TOC on TOC)";#N/A,#N/A,FALSE,"Page 6 (Period Comp)";#N/A,#N/A,FALSE,"Page 7 (TRCs)";#N/A,#N/A,FALSE,"Page 8 (IMCs)";#N/A,#N/A,FALSE,"Page 9 (Operators)";#N/A,#N/A,FALSE,"Page 10 (Passengers)";#N/A,#N/A,FALSE,"Page 11 (Freight)";#N/A,#N/A,FALSE,"Page 12";#N/A,#N/A,FALSE,"Page 13";#N/A,#N/A,FALSE,"Page 14";#N/A,#N/A,FALSE,"Page 15";#N/A,#N/A,FALSE,"Page 16";#N/A,#N/A,FALSE,"Page 17 (Anglia)";#N/A,#N/A,FALSE,"Page 18 (LNE)";#N/A,#N/A,FALSE,"Page 19 (Scotland)";#N/A,#N/A,FALSE,"Page 20 (NW)";#N/A,#N/A,FALSE,"Page 21 (Midlands)";#N/A,#N/A,FALSE,"Page 22 (Great Western)";#N/A,#N/A,FALSE,"Page 23 (Southern)";#N/A,#N/A,FALSE,"Sheet 26";#N/A,#N/A,FALSE,"Pages 24 &amp; 25 (Charter)";#N/A,#N/A,FALSE,"Sheet 27";#N/A,#N/A,FALSE,"Page 28";#N/A,#N/A,FALSE,"Page 29";#N/A,#N/A,FALSE,"Page 30"}</definedName>
    <definedName name="wrn.Report._.Normal." localSheetId="6" hidden="1">{#N/A,#N/A,FALSE,"Main 1";#N/A,#N/A,FALSE,"Main 2";#N/A,#N/A,FALSE,"Main 3";#N/A,#N/A,FALSE,"Page 4 &amp; 5 (TOC on TOC)";#N/A,#N/A,FALSE,"Page 6 (Period Comp)";#N/A,#N/A,FALSE,"Page 7 (TRCs)";#N/A,#N/A,FALSE,"Page 8 (IMCs)";#N/A,#N/A,FALSE,"Page 9 (Operators)";#N/A,#N/A,FALSE,"Page 10 (Passengers)";#N/A,#N/A,FALSE,"Page 11 (Freight)";#N/A,#N/A,FALSE,"Page 12";#N/A,#N/A,FALSE,"Page 13";#N/A,#N/A,FALSE,"Page 14";#N/A,#N/A,FALSE,"Page 15";#N/A,#N/A,FALSE,"Page 16";#N/A,#N/A,FALSE,"Page 17 (Anglia)";#N/A,#N/A,FALSE,"Page 18 (LNE)";#N/A,#N/A,FALSE,"Page 19 (Scotland)";#N/A,#N/A,FALSE,"Page 20 (NW)";#N/A,#N/A,FALSE,"Page 21 (Midlands)";#N/A,#N/A,FALSE,"Page 22 (Great Western)";#N/A,#N/A,FALSE,"Page 23 (Southern)";#N/A,#N/A,FALSE,"Sheet 26";#N/A,#N/A,FALSE,"Pages 24 &amp; 25 (Charter)";#N/A,#N/A,FALSE,"Sheet 27";#N/A,#N/A,FALSE,"Page 28";#N/A,#N/A,FALSE,"Page 29";#N/A,#N/A,FALSE,"Page 30"}</definedName>
    <definedName name="wrn.Report._.Normal." localSheetId="4" hidden="1">{#N/A,#N/A,FALSE,"Main 1";#N/A,#N/A,FALSE,"Main 2";#N/A,#N/A,FALSE,"Main 3";#N/A,#N/A,FALSE,"Page 4 &amp; 5 (TOC on TOC)";#N/A,#N/A,FALSE,"Page 6 (Period Comp)";#N/A,#N/A,FALSE,"Page 7 (TRCs)";#N/A,#N/A,FALSE,"Page 8 (IMCs)";#N/A,#N/A,FALSE,"Page 9 (Operators)";#N/A,#N/A,FALSE,"Page 10 (Passengers)";#N/A,#N/A,FALSE,"Page 11 (Freight)";#N/A,#N/A,FALSE,"Page 12";#N/A,#N/A,FALSE,"Page 13";#N/A,#N/A,FALSE,"Page 14";#N/A,#N/A,FALSE,"Page 15";#N/A,#N/A,FALSE,"Page 16";#N/A,#N/A,FALSE,"Page 17 (Anglia)";#N/A,#N/A,FALSE,"Page 18 (LNE)";#N/A,#N/A,FALSE,"Page 19 (Scotland)";#N/A,#N/A,FALSE,"Page 20 (NW)";#N/A,#N/A,FALSE,"Page 21 (Midlands)";#N/A,#N/A,FALSE,"Page 22 (Great Western)";#N/A,#N/A,FALSE,"Page 23 (Southern)";#N/A,#N/A,FALSE,"Sheet 26";#N/A,#N/A,FALSE,"Pages 24 &amp; 25 (Charter)";#N/A,#N/A,FALSE,"Sheet 27";#N/A,#N/A,FALSE,"Page 28";#N/A,#N/A,FALSE,"Page 29";#N/A,#N/A,FALSE,"Page 30"}</definedName>
    <definedName name="wrn.Report._.Normal." localSheetId="7" hidden="1">{#N/A,#N/A,FALSE,"Main 1";#N/A,#N/A,FALSE,"Main 2";#N/A,#N/A,FALSE,"Main 3";#N/A,#N/A,FALSE,"Page 4 &amp; 5 (TOC on TOC)";#N/A,#N/A,FALSE,"Page 6 (Period Comp)";#N/A,#N/A,FALSE,"Page 7 (TRCs)";#N/A,#N/A,FALSE,"Page 8 (IMCs)";#N/A,#N/A,FALSE,"Page 9 (Operators)";#N/A,#N/A,FALSE,"Page 10 (Passengers)";#N/A,#N/A,FALSE,"Page 11 (Freight)";#N/A,#N/A,FALSE,"Page 12";#N/A,#N/A,FALSE,"Page 13";#N/A,#N/A,FALSE,"Page 14";#N/A,#N/A,FALSE,"Page 15";#N/A,#N/A,FALSE,"Page 16";#N/A,#N/A,FALSE,"Page 17 (Anglia)";#N/A,#N/A,FALSE,"Page 18 (LNE)";#N/A,#N/A,FALSE,"Page 19 (Scotland)";#N/A,#N/A,FALSE,"Page 20 (NW)";#N/A,#N/A,FALSE,"Page 21 (Midlands)";#N/A,#N/A,FALSE,"Page 22 (Great Western)";#N/A,#N/A,FALSE,"Page 23 (Southern)";#N/A,#N/A,FALSE,"Sheet 26";#N/A,#N/A,FALSE,"Pages 24 &amp; 25 (Charter)";#N/A,#N/A,FALSE,"Sheet 27";#N/A,#N/A,FALSE,"Page 28";#N/A,#N/A,FALSE,"Page 29";#N/A,#N/A,FALSE,"Page 30"}</definedName>
    <definedName name="wrn.Report._.Normal." localSheetId="0" hidden="1">{#N/A,#N/A,FALSE,"Main 1";#N/A,#N/A,FALSE,"Main 2";#N/A,#N/A,FALSE,"Main 3";#N/A,#N/A,FALSE,"Page 4 &amp; 5 (TOC on TOC)";#N/A,#N/A,FALSE,"Page 6 (Period Comp)";#N/A,#N/A,FALSE,"Page 7 (TRCs)";#N/A,#N/A,FALSE,"Page 8 (IMCs)";#N/A,#N/A,FALSE,"Page 9 (Operators)";#N/A,#N/A,FALSE,"Page 10 (Passengers)";#N/A,#N/A,FALSE,"Page 11 (Freight)";#N/A,#N/A,FALSE,"Page 12";#N/A,#N/A,FALSE,"Page 13";#N/A,#N/A,FALSE,"Page 14";#N/A,#N/A,FALSE,"Page 15";#N/A,#N/A,FALSE,"Page 16";#N/A,#N/A,FALSE,"Page 17 (Anglia)";#N/A,#N/A,FALSE,"Page 18 (LNE)";#N/A,#N/A,FALSE,"Page 19 (Scotland)";#N/A,#N/A,FALSE,"Page 20 (NW)";#N/A,#N/A,FALSE,"Page 21 (Midlands)";#N/A,#N/A,FALSE,"Page 22 (Great Western)";#N/A,#N/A,FALSE,"Page 23 (Southern)";#N/A,#N/A,FALSE,"Sheet 26";#N/A,#N/A,FALSE,"Pages 24 &amp; 25 (Charter)";#N/A,#N/A,FALSE,"Sheet 27";#N/A,#N/A,FALSE,"Page 28";#N/A,#N/A,FALSE,"Page 29";#N/A,#N/A,FALSE,"Page 30"}</definedName>
    <definedName name="wrn.Report._.Normal." hidden="1">{#N/A,#N/A,FALSE,"Main 1";#N/A,#N/A,FALSE,"Main 2";#N/A,#N/A,FALSE,"Main 3";#N/A,#N/A,FALSE,"Page 4 &amp; 5 (TOC on TOC)";#N/A,#N/A,FALSE,"Page 6 (Period Comp)";#N/A,#N/A,FALSE,"Page 7 (TRCs)";#N/A,#N/A,FALSE,"Page 8 (IMCs)";#N/A,#N/A,FALSE,"Page 9 (Operators)";#N/A,#N/A,FALSE,"Page 10 (Passengers)";#N/A,#N/A,FALSE,"Page 11 (Freight)";#N/A,#N/A,FALSE,"Page 12";#N/A,#N/A,FALSE,"Page 13";#N/A,#N/A,FALSE,"Page 14";#N/A,#N/A,FALSE,"Page 15";#N/A,#N/A,FALSE,"Page 16";#N/A,#N/A,FALSE,"Page 17 (Anglia)";#N/A,#N/A,FALSE,"Page 18 (LNE)";#N/A,#N/A,FALSE,"Page 19 (Scotland)";#N/A,#N/A,FALSE,"Page 20 (NW)";#N/A,#N/A,FALSE,"Page 21 (Midlands)";#N/A,#N/A,FALSE,"Page 22 (Great Western)";#N/A,#N/A,FALSE,"Page 23 (Southern)";#N/A,#N/A,FALSE,"Sheet 26";#N/A,#N/A,FALSE,"Pages 24 &amp; 25 (Charter)";#N/A,#N/A,FALSE,"Sheet 27";#N/A,#N/A,FALSE,"Page 28";#N/A,#N/A,FALSE,"Page 29";#N/A,#N/A,FALSE,"Page 30"}</definedName>
    <definedName name="wrn.Report._.Reverse." localSheetId="3" hidden="1">{#N/A,#N/A,FALSE,"Page 30";#N/A,#N/A,FALSE,"Page 29";#N/A,#N/A,FALSE,"Page 28";#N/A,#N/A,FALSE,"Sheet 27";#N/A,#N/A,FALSE,"Sheet 26";#N/A,#N/A,FALSE,"Pages 24 &amp; 25 (Charter)";#N/A,#N/A,FALSE,"Page 23 (Southern)";#N/A,#N/A,FALSE,"Page 22 (Great Western)";#N/A,#N/A,FALSE,"Page 21 (Midlands)";#N/A,#N/A,FALSE,"Page 20 (NW)";#N/A,#N/A,FALSE,"Page 19 (Scotland)";#N/A,#N/A,FALSE,"Page 18 (LNE)";#N/A,#N/A,FALSE,"Page 17 (Anglia)";#N/A,#N/A,FALSE,"Page 16";#N/A,#N/A,FALSE,"Page 15";#N/A,#N/A,FALSE,"Page 14";#N/A,#N/A,FALSE,"Page 13";#N/A,#N/A,FALSE,"Page 12";#N/A,#N/A,FALSE,"Page 11 (Freight)";#N/A,#N/A,FALSE,"Page 10 (Passengers)";#N/A,#N/A,FALSE,"Page 9 (Operators)";#N/A,#N/A,FALSE,"Page 8 (IMCs)";#N/A,#N/A,FALSE,"Page 7 (TRCs)";#N/A,#N/A,FALSE,"Page 6 (Period Comp)";#N/A,#N/A,FALSE,"Page 4 &amp; 5 (TOC on TOC)";#N/A,#N/A,FALSE,"Main 3";#N/A,#N/A,FALSE,"Main 2";#N/A,#N/A,FALSE,"Main 1";#N/A,#N/A,FALSE,"Title"}</definedName>
    <definedName name="wrn.Report._.Reverse." localSheetId="6" hidden="1">{#N/A,#N/A,FALSE,"Page 30";#N/A,#N/A,FALSE,"Page 29";#N/A,#N/A,FALSE,"Page 28";#N/A,#N/A,FALSE,"Sheet 27";#N/A,#N/A,FALSE,"Sheet 26";#N/A,#N/A,FALSE,"Pages 24 &amp; 25 (Charter)";#N/A,#N/A,FALSE,"Page 23 (Southern)";#N/A,#N/A,FALSE,"Page 22 (Great Western)";#N/A,#N/A,FALSE,"Page 21 (Midlands)";#N/A,#N/A,FALSE,"Page 20 (NW)";#N/A,#N/A,FALSE,"Page 19 (Scotland)";#N/A,#N/A,FALSE,"Page 18 (LNE)";#N/A,#N/A,FALSE,"Page 17 (Anglia)";#N/A,#N/A,FALSE,"Page 16";#N/A,#N/A,FALSE,"Page 15";#N/A,#N/A,FALSE,"Page 14";#N/A,#N/A,FALSE,"Page 13";#N/A,#N/A,FALSE,"Page 12";#N/A,#N/A,FALSE,"Page 11 (Freight)";#N/A,#N/A,FALSE,"Page 10 (Passengers)";#N/A,#N/A,FALSE,"Page 9 (Operators)";#N/A,#N/A,FALSE,"Page 8 (IMCs)";#N/A,#N/A,FALSE,"Page 7 (TRCs)";#N/A,#N/A,FALSE,"Page 6 (Period Comp)";#N/A,#N/A,FALSE,"Page 4 &amp; 5 (TOC on TOC)";#N/A,#N/A,FALSE,"Main 3";#N/A,#N/A,FALSE,"Main 2";#N/A,#N/A,FALSE,"Main 1";#N/A,#N/A,FALSE,"Title"}</definedName>
    <definedName name="wrn.Report._.Reverse." localSheetId="4" hidden="1">{#N/A,#N/A,FALSE,"Page 30";#N/A,#N/A,FALSE,"Page 29";#N/A,#N/A,FALSE,"Page 28";#N/A,#N/A,FALSE,"Sheet 27";#N/A,#N/A,FALSE,"Sheet 26";#N/A,#N/A,FALSE,"Pages 24 &amp; 25 (Charter)";#N/A,#N/A,FALSE,"Page 23 (Southern)";#N/A,#N/A,FALSE,"Page 22 (Great Western)";#N/A,#N/A,FALSE,"Page 21 (Midlands)";#N/A,#N/A,FALSE,"Page 20 (NW)";#N/A,#N/A,FALSE,"Page 19 (Scotland)";#N/A,#N/A,FALSE,"Page 18 (LNE)";#N/A,#N/A,FALSE,"Page 17 (Anglia)";#N/A,#N/A,FALSE,"Page 16";#N/A,#N/A,FALSE,"Page 15";#N/A,#N/A,FALSE,"Page 14";#N/A,#N/A,FALSE,"Page 13";#N/A,#N/A,FALSE,"Page 12";#N/A,#N/A,FALSE,"Page 11 (Freight)";#N/A,#N/A,FALSE,"Page 10 (Passengers)";#N/A,#N/A,FALSE,"Page 9 (Operators)";#N/A,#N/A,FALSE,"Page 8 (IMCs)";#N/A,#N/A,FALSE,"Page 7 (TRCs)";#N/A,#N/A,FALSE,"Page 6 (Period Comp)";#N/A,#N/A,FALSE,"Page 4 &amp; 5 (TOC on TOC)";#N/A,#N/A,FALSE,"Main 3";#N/A,#N/A,FALSE,"Main 2";#N/A,#N/A,FALSE,"Main 1";#N/A,#N/A,FALSE,"Title"}</definedName>
    <definedName name="wrn.Report._.Reverse." localSheetId="7" hidden="1">{#N/A,#N/A,FALSE,"Page 30";#N/A,#N/A,FALSE,"Page 29";#N/A,#N/A,FALSE,"Page 28";#N/A,#N/A,FALSE,"Sheet 27";#N/A,#N/A,FALSE,"Sheet 26";#N/A,#N/A,FALSE,"Pages 24 &amp; 25 (Charter)";#N/A,#N/A,FALSE,"Page 23 (Southern)";#N/A,#N/A,FALSE,"Page 22 (Great Western)";#N/A,#N/A,FALSE,"Page 21 (Midlands)";#N/A,#N/A,FALSE,"Page 20 (NW)";#N/A,#N/A,FALSE,"Page 19 (Scotland)";#N/A,#N/A,FALSE,"Page 18 (LNE)";#N/A,#N/A,FALSE,"Page 17 (Anglia)";#N/A,#N/A,FALSE,"Page 16";#N/A,#N/A,FALSE,"Page 15";#N/A,#N/A,FALSE,"Page 14";#N/A,#N/A,FALSE,"Page 13";#N/A,#N/A,FALSE,"Page 12";#N/A,#N/A,FALSE,"Page 11 (Freight)";#N/A,#N/A,FALSE,"Page 10 (Passengers)";#N/A,#N/A,FALSE,"Page 9 (Operators)";#N/A,#N/A,FALSE,"Page 8 (IMCs)";#N/A,#N/A,FALSE,"Page 7 (TRCs)";#N/A,#N/A,FALSE,"Page 6 (Period Comp)";#N/A,#N/A,FALSE,"Page 4 &amp; 5 (TOC on TOC)";#N/A,#N/A,FALSE,"Main 3";#N/A,#N/A,FALSE,"Main 2";#N/A,#N/A,FALSE,"Main 1";#N/A,#N/A,FALSE,"Title"}</definedName>
    <definedName name="wrn.Report._.Reverse." localSheetId="0" hidden="1">{#N/A,#N/A,FALSE,"Page 30";#N/A,#N/A,FALSE,"Page 29";#N/A,#N/A,FALSE,"Page 28";#N/A,#N/A,FALSE,"Sheet 27";#N/A,#N/A,FALSE,"Sheet 26";#N/A,#N/A,FALSE,"Pages 24 &amp; 25 (Charter)";#N/A,#N/A,FALSE,"Page 23 (Southern)";#N/A,#N/A,FALSE,"Page 22 (Great Western)";#N/A,#N/A,FALSE,"Page 21 (Midlands)";#N/A,#N/A,FALSE,"Page 20 (NW)";#N/A,#N/A,FALSE,"Page 19 (Scotland)";#N/A,#N/A,FALSE,"Page 18 (LNE)";#N/A,#N/A,FALSE,"Page 17 (Anglia)";#N/A,#N/A,FALSE,"Page 16";#N/A,#N/A,FALSE,"Page 15";#N/A,#N/A,FALSE,"Page 14";#N/A,#N/A,FALSE,"Page 13";#N/A,#N/A,FALSE,"Page 12";#N/A,#N/A,FALSE,"Page 11 (Freight)";#N/A,#N/A,FALSE,"Page 10 (Passengers)";#N/A,#N/A,FALSE,"Page 9 (Operators)";#N/A,#N/A,FALSE,"Page 8 (IMCs)";#N/A,#N/A,FALSE,"Page 7 (TRCs)";#N/A,#N/A,FALSE,"Page 6 (Period Comp)";#N/A,#N/A,FALSE,"Page 4 &amp; 5 (TOC on TOC)";#N/A,#N/A,FALSE,"Main 3";#N/A,#N/A,FALSE,"Main 2";#N/A,#N/A,FALSE,"Main 1";#N/A,#N/A,FALSE,"Title"}</definedName>
    <definedName name="wrn.Report._.Reverse." hidden="1">{#N/A,#N/A,FALSE,"Page 30";#N/A,#N/A,FALSE,"Page 29";#N/A,#N/A,FALSE,"Page 28";#N/A,#N/A,FALSE,"Sheet 27";#N/A,#N/A,FALSE,"Sheet 26";#N/A,#N/A,FALSE,"Pages 24 &amp; 25 (Charter)";#N/A,#N/A,FALSE,"Page 23 (Southern)";#N/A,#N/A,FALSE,"Page 22 (Great Western)";#N/A,#N/A,FALSE,"Page 21 (Midlands)";#N/A,#N/A,FALSE,"Page 20 (NW)";#N/A,#N/A,FALSE,"Page 19 (Scotland)";#N/A,#N/A,FALSE,"Page 18 (LNE)";#N/A,#N/A,FALSE,"Page 17 (Anglia)";#N/A,#N/A,FALSE,"Page 16";#N/A,#N/A,FALSE,"Page 15";#N/A,#N/A,FALSE,"Page 14";#N/A,#N/A,FALSE,"Page 13";#N/A,#N/A,FALSE,"Page 12";#N/A,#N/A,FALSE,"Page 11 (Freight)";#N/A,#N/A,FALSE,"Page 10 (Passengers)";#N/A,#N/A,FALSE,"Page 9 (Operators)";#N/A,#N/A,FALSE,"Page 8 (IMCs)";#N/A,#N/A,FALSE,"Page 7 (TRCs)";#N/A,#N/A,FALSE,"Page 6 (Period Comp)";#N/A,#N/A,FALSE,"Page 4 &amp; 5 (TOC on TOC)";#N/A,#N/A,FALSE,"Main 3";#N/A,#N/A,FALSE,"Main 2";#N/A,#N/A,FALSE,"Main 1";#N/A,#N/A,FALSE,"Title"}</definedName>
    <definedName name="wrn.Second._.half." localSheetId="3" hidden="1">{#N/A,#N/A,TRUE,"Provisions and pensions";#N/A,#N/A,TRUE,"AMP";#N/A,#N/A,TRUE,"Debt";#N/A,#N/A,TRUE,"WC";#N/A,#N/A,TRUE,"Cash";#N/A,#N/A,TRUE,"Divis";#N/A,#N/A,TRUE,"Tax";#N/A,#N/A,TRUE,"Losses and ACT";#N/A,#N/A,TRUE,"Profit uplifts";#N/A,#N/A,TRUE,"Enhancement data"}</definedName>
    <definedName name="wrn.Second._.half." localSheetId="6" hidden="1">{#N/A,#N/A,TRUE,"Provisions and pensions";#N/A,#N/A,TRUE,"AMP";#N/A,#N/A,TRUE,"Debt";#N/A,#N/A,TRUE,"WC";#N/A,#N/A,TRUE,"Cash";#N/A,#N/A,TRUE,"Divis";#N/A,#N/A,TRUE,"Tax";#N/A,#N/A,TRUE,"Losses and ACT";#N/A,#N/A,TRUE,"Profit uplifts";#N/A,#N/A,TRUE,"Enhancement data"}</definedName>
    <definedName name="wrn.Second._.half." localSheetId="4" hidden="1">{#N/A,#N/A,TRUE,"Provisions and pensions";#N/A,#N/A,TRUE,"AMP";#N/A,#N/A,TRUE,"Debt";#N/A,#N/A,TRUE,"WC";#N/A,#N/A,TRUE,"Cash";#N/A,#N/A,TRUE,"Divis";#N/A,#N/A,TRUE,"Tax";#N/A,#N/A,TRUE,"Losses and ACT";#N/A,#N/A,TRUE,"Profit uplifts";#N/A,#N/A,TRUE,"Enhancement data"}</definedName>
    <definedName name="wrn.Second._.half." localSheetId="7" hidden="1">{#N/A,#N/A,TRUE,"Provisions and pensions";#N/A,#N/A,TRUE,"AMP";#N/A,#N/A,TRUE,"Debt";#N/A,#N/A,TRUE,"WC";#N/A,#N/A,TRUE,"Cash";#N/A,#N/A,TRUE,"Divis";#N/A,#N/A,TRUE,"Tax";#N/A,#N/A,TRUE,"Losses and ACT";#N/A,#N/A,TRUE,"Profit uplifts";#N/A,#N/A,TRUE,"Enhancement data"}</definedName>
    <definedName name="wrn.Second._.half." localSheetId="0" hidden="1">{#N/A,#N/A,TRUE,"Provisions and pensions";#N/A,#N/A,TRUE,"AMP";#N/A,#N/A,TRUE,"Debt";#N/A,#N/A,TRUE,"WC";#N/A,#N/A,TRUE,"Cash";#N/A,#N/A,TRUE,"Divis";#N/A,#N/A,TRUE,"Tax";#N/A,#N/A,TRUE,"Losses and ACT";#N/A,#N/A,TRUE,"Profit uplifts";#N/A,#N/A,TRUE,"Enhancement data"}</definedName>
    <definedName name="wrn.Second._.half." hidden="1">{#N/A,#N/A,TRUE,"Provisions and pensions";#N/A,#N/A,TRUE,"AMP";#N/A,#N/A,TRUE,"Debt";#N/A,#N/A,TRUE,"WC";#N/A,#N/A,TRUE,"Cash";#N/A,#N/A,TRUE,"Divis";#N/A,#N/A,TRUE,"Tax";#N/A,#N/A,TRUE,"Losses and ACT";#N/A,#N/A,TRUE,"Profit uplifts";#N/A,#N/A,TRUE,"Enhancement data"}</definedName>
    <definedName name="wrn.seperate_terminals." localSheetId="3" hidden="1">{"Terminal_1",#N/A,FALSE,"New CAPEX";"Terminal_2",#N/A,FALSE,"New CAPEX";"Terminal_3",#N/A,FALSE,"New CAPEX"}</definedName>
    <definedName name="wrn.seperate_terminals." localSheetId="6" hidden="1">{"Terminal_1",#N/A,FALSE,"New CAPEX";"Terminal_2",#N/A,FALSE,"New CAPEX";"Terminal_3",#N/A,FALSE,"New CAPEX"}</definedName>
    <definedName name="wrn.seperate_terminals." localSheetId="4" hidden="1">{"Terminal_1",#N/A,FALSE,"New CAPEX";"Terminal_2",#N/A,FALSE,"New CAPEX";"Terminal_3",#N/A,FALSE,"New CAPEX"}</definedName>
    <definedName name="wrn.seperate_terminals." localSheetId="7" hidden="1">{"Terminal_1",#N/A,FALSE,"New CAPEX";"Terminal_2",#N/A,FALSE,"New CAPEX";"Terminal_3",#N/A,FALSE,"New CAPEX"}</definedName>
    <definedName name="wrn.seperate_terminals." localSheetId="0" hidden="1">{"Terminal_1",#N/A,FALSE,"New CAPEX";"Terminal_2",#N/A,FALSE,"New CAPEX";"Terminal_3",#N/A,FALSE,"New CAPEX"}</definedName>
    <definedName name="wrn.seperate_terminals." hidden="1">{"Terminal_1",#N/A,FALSE,"New CAPEX";"Terminal_2",#N/A,FALSE,"New CAPEX";"Terminal_3",#N/A,FALSE,"New CAPEX"}</definedName>
    <definedName name="wrn.Spend._.by._.driver." localSheetId="3" hidden="1">{"ECML Programme",#N/A,TRUE,"Summary";"Leeds 1st Programme",#N/A,TRUE,"Summary";"Sunderland Direct",#N/A,TRUE,"Summary";"Customer driven",#N/A,TRUE,"Summary";"Safety",#N/A,TRUE,"Summary";"Legal requirement",#N/A,TRUE,"Summary";"Performance",#N/A,TRUE,"Summary";"Renewal of failed asset",#N/A,TRUE,"Summary";"Signalling renewals",#N/A,TRUE,"Summary";"Track renewals",#N/A,TRUE,"Summary";"SRP",#N/A,TRUE,"Summary";"Structures renewals",#N/A,TRUE,"Summary";"Scheme completion",#N/A,TRUE,"Summary"}</definedName>
    <definedName name="wrn.Spend._.by._.driver." localSheetId="6" hidden="1">{"ECML Programme",#N/A,TRUE,"Summary";"Leeds 1st Programme",#N/A,TRUE,"Summary";"Sunderland Direct",#N/A,TRUE,"Summary";"Customer driven",#N/A,TRUE,"Summary";"Safety",#N/A,TRUE,"Summary";"Legal requirement",#N/A,TRUE,"Summary";"Performance",#N/A,TRUE,"Summary";"Renewal of failed asset",#N/A,TRUE,"Summary";"Signalling renewals",#N/A,TRUE,"Summary";"Track renewals",#N/A,TRUE,"Summary";"SRP",#N/A,TRUE,"Summary";"Structures renewals",#N/A,TRUE,"Summary";"Scheme completion",#N/A,TRUE,"Summary"}</definedName>
    <definedName name="wrn.Spend._.by._.driver." localSheetId="4" hidden="1">{"ECML Programme",#N/A,TRUE,"Summary";"Leeds 1st Programme",#N/A,TRUE,"Summary";"Sunderland Direct",#N/A,TRUE,"Summary";"Customer driven",#N/A,TRUE,"Summary";"Safety",#N/A,TRUE,"Summary";"Legal requirement",#N/A,TRUE,"Summary";"Performance",#N/A,TRUE,"Summary";"Renewal of failed asset",#N/A,TRUE,"Summary";"Signalling renewals",#N/A,TRUE,"Summary";"Track renewals",#N/A,TRUE,"Summary";"SRP",#N/A,TRUE,"Summary";"Structures renewals",#N/A,TRUE,"Summary";"Scheme completion",#N/A,TRUE,"Summary"}</definedName>
    <definedName name="wrn.Spend._.by._.driver." localSheetId="7" hidden="1">{"ECML Programme",#N/A,TRUE,"Summary";"Leeds 1st Programme",#N/A,TRUE,"Summary";"Sunderland Direct",#N/A,TRUE,"Summary";"Customer driven",#N/A,TRUE,"Summary";"Safety",#N/A,TRUE,"Summary";"Legal requirement",#N/A,TRUE,"Summary";"Performance",#N/A,TRUE,"Summary";"Renewal of failed asset",#N/A,TRUE,"Summary";"Signalling renewals",#N/A,TRUE,"Summary";"Track renewals",#N/A,TRUE,"Summary";"SRP",#N/A,TRUE,"Summary";"Structures renewals",#N/A,TRUE,"Summary";"Scheme completion",#N/A,TRUE,"Summary"}</definedName>
    <definedName name="wrn.Spend._.by._.driver." localSheetId="0" hidden="1">{"ECML Programme",#N/A,TRUE,"Summary";"Leeds 1st Programme",#N/A,TRUE,"Summary";"Sunderland Direct",#N/A,TRUE,"Summary";"Customer driven",#N/A,TRUE,"Summary";"Safety",#N/A,TRUE,"Summary";"Legal requirement",#N/A,TRUE,"Summary";"Performance",#N/A,TRUE,"Summary";"Renewal of failed asset",#N/A,TRUE,"Summary";"Signalling renewals",#N/A,TRUE,"Summary";"Track renewals",#N/A,TRUE,"Summary";"SRP",#N/A,TRUE,"Summary";"Structures renewals",#N/A,TRUE,"Summary";"Scheme completion",#N/A,TRUE,"Summary"}</definedName>
    <definedName name="wrn.Spend._.by._.driver." hidden="1">{"ECML Programme",#N/A,TRUE,"Summary";"Leeds 1st Programme",#N/A,TRUE,"Summary";"Sunderland Direct",#N/A,TRUE,"Summary";"Customer driven",#N/A,TRUE,"Summary";"Safety",#N/A,TRUE,"Summary";"Legal requirement",#N/A,TRUE,"Summary";"Performance",#N/A,TRUE,"Summary";"Renewal of failed asset",#N/A,TRUE,"Summary";"Signalling renewals",#N/A,TRUE,"Summary";"Track renewals",#N/A,TRUE,"Summary";"SRP",#N/A,TRUE,"Summary";"Structures renewals",#N/A,TRUE,"Summary";"Scheme completion",#N/A,TRUE,"Summary"}</definedName>
    <definedName name="wrn.Spend._.by._.Funding._.Catagory." localSheetId="3" hidden="1">{"AMP Property",#N/A,FALSE,"Summary";"AMP Track",#N/A,FALSE,"Summary";"Backlog 1 and 2",#N/A,FALSE,"Summary";"Backlog 3",#N/A,FALSE,"Summary";"AMP Structures",#N/A,FALSE,"Summary";"Stready State",#N/A,FALSE,"Summary";"Improvement",#N/A,FALSE,"Summary";"Enhancement",#N/A,FALSE,"Summary"}</definedName>
    <definedName name="wrn.Spend._.by._.Funding._.Catagory." localSheetId="6" hidden="1">{"AMP Property",#N/A,FALSE,"Summary";"AMP Track",#N/A,FALSE,"Summary";"Backlog 1 and 2",#N/A,FALSE,"Summary";"Backlog 3",#N/A,FALSE,"Summary";"AMP Structures",#N/A,FALSE,"Summary";"Stready State",#N/A,FALSE,"Summary";"Improvement",#N/A,FALSE,"Summary";"Enhancement",#N/A,FALSE,"Summary"}</definedName>
    <definedName name="wrn.Spend._.by._.Funding._.Catagory." localSheetId="4" hidden="1">{"AMP Property",#N/A,FALSE,"Summary";"AMP Track",#N/A,FALSE,"Summary";"Backlog 1 and 2",#N/A,FALSE,"Summary";"Backlog 3",#N/A,FALSE,"Summary";"AMP Structures",#N/A,FALSE,"Summary";"Stready State",#N/A,FALSE,"Summary";"Improvement",#N/A,FALSE,"Summary";"Enhancement",#N/A,FALSE,"Summary"}</definedName>
    <definedName name="wrn.Spend._.by._.Funding._.Catagory." localSheetId="7" hidden="1">{"AMP Property",#N/A,FALSE,"Summary";"AMP Track",#N/A,FALSE,"Summary";"Backlog 1 and 2",#N/A,FALSE,"Summary";"Backlog 3",#N/A,FALSE,"Summary";"AMP Structures",#N/A,FALSE,"Summary";"Stready State",#N/A,FALSE,"Summary";"Improvement",#N/A,FALSE,"Summary";"Enhancement",#N/A,FALSE,"Summary"}</definedName>
    <definedName name="wrn.Spend._.by._.Funding._.Catagory." localSheetId="0" hidden="1">{"AMP Property",#N/A,FALSE,"Summary";"AMP Track",#N/A,FALSE,"Summary";"Backlog 1 and 2",#N/A,FALSE,"Summary";"Backlog 3",#N/A,FALSE,"Summary";"AMP Structures",#N/A,FALSE,"Summary";"Stready State",#N/A,FALSE,"Summary";"Improvement",#N/A,FALSE,"Summary";"Enhancement",#N/A,FALSE,"Summary"}</definedName>
    <definedName name="wrn.Spend._.by._.Funding._.Catagory." hidden="1">{"AMP Property",#N/A,FALSE,"Summary";"AMP Track",#N/A,FALSE,"Summary";"Backlog 1 and 2",#N/A,FALSE,"Summary";"Backlog 3",#N/A,FALSE,"Summary";"AMP Structures",#N/A,FALSE,"Summary";"Stready State",#N/A,FALSE,"Summary";"Improvement",#N/A,FALSE,"Summary";"Enhancement",#N/A,FALSE,"Summary"}</definedName>
    <definedName name="wrn.Tax._.copies." localSheetId="3" hidden="1">{#N/A,#N/A,TRUE,"HCA";#N/A,#N/A,TRUE,"Tax";#N/A,#N/A,TRUE,"Losses and ACT";#N/A,#N/A,TRUE,"Divis";#N/A,#N/A,TRUE,"Reserves";#N/A,#N/A,TRUE,"Enhancement data"}</definedName>
    <definedName name="wrn.Tax._.copies." localSheetId="6" hidden="1">{#N/A,#N/A,TRUE,"HCA";#N/A,#N/A,TRUE,"Tax";#N/A,#N/A,TRUE,"Losses and ACT";#N/A,#N/A,TRUE,"Divis";#N/A,#N/A,TRUE,"Reserves";#N/A,#N/A,TRUE,"Enhancement data"}</definedName>
    <definedName name="wrn.Tax._.copies." localSheetId="4" hidden="1">{#N/A,#N/A,TRUE,"HCA";#N/A,#N/A,TRUE,"Tax";#N/A,#N/A,TRUE,"Losses and ACT";#N/A,#N/A,TRUE,"Divis";#N/A,#N/A,TRUE,"Reserves";#N/A,#N/A,TRUE,"Enhancement data"}</definedName>
    <definedName name="wrn.Tax._.copies." localSheetId="7" hidden="1">{#N/A,#N/A,TRUE,"HCA";#N/A,#N/A,TRUE,"Tax";#N/A,#N/A,TRUE,"Losses and ACT";#N/A,#N/A,TRUE,"Divis";#N/A,#N/A,TRUE,"Reserves";#N/A,#N/A,TRUE,"Enhancement data"}</definedName>
    <definedName name="wrn.Tax._.copies." localSheetId="0" hidden="1">{#N/A,#N/A,TRUE,"HCA";#N/A,#N/A,TRUE,"Tax";#N/A,#N/A,TRUE,"Losses and ACT";#N/A,#N/A,TRUE,"Divis";#N/A,#N/A,TRUE,"Reserves";#N/A,#N/A,TRUE,"Enhancement data"}</definedName>
    <definedName name="wrn.Tax._.copies." hidden="1">{#N/A,#N/A,TRUE,"HCA";#N/A,#N/A,TRUE,"Tax";#N/A,#N/A,TRUE,"Losses and ACT";#N/A,#N/A,TRUE,"Divis";#N/A,#N/A,TRUE,"Reserves";#N/A,#N/A,TRUE,"Enhancement data"}</definedName>
    <definedName name="wrn.VALUATIONS." localSheetId="3" hidden="1">{#N/A,#N/A,FALSE,"Culworth STW";#N/A,#N/A,FALSE,"Didcot";#N/A,#N/A,FALSE,"Kings Sutton";#N/A,#N/A,FALSE,"Appleton";#N/A,#N/A,FALSE,"U.W.W.T.D.";#N/A,#N/A,FALSE,"Wingrave";#N/A,#N/A,FALSE,"Oxford"}</definedName>
    <definedName name="wrn.VALUATIONS." localSheetId="6" hidden="1">{#N/A,#N/A,FALSE,"Culworth STW";#N/A,#N/A,FALSE,"Didcot";#N/A,#N/A,FALSE,"Kings Sutton";#N/A,#N/A,FALSE,"Appleton";#N/A,#N/A,FALSE,"U.W.W.T.D.";#N/A,#N/A,FALSE,"Wingrave";#N/A,#N/A,FALSE,"Oxford"}</definedName>
    <definedName name="wrn.VALUATIONS." localSheetId="4" hidden="1">{#N/A,#N/A,FALSE,"Culworth STW";#N/A,#N/A,FALSE,"Didcot";#N/A,#N/A,FALSE,"Kings Sutton";#N/A,#N/A,FALSE,"Appleton";#N/A,#N/A,FALSE,"U.W.W.T.D.";#N/A,#N/A,FALSE,"Wingrave";#N/A,#N/A,FALSE,"Oxford"}</definedName>
    <definedName name="wrn.VALUATIONS." localSheetId="7" hidden="1">{#N/A,#N/A,FALSE,"Culworth STW";#N/A,#N/A,FALSE,"Didcot";#N/A,#N/A,FALSE,"Kings Sutton";#N/A,#N/A,FALSE,"Appleton";#N/A,#N/A,FALSE,"U.W.W.T.D.";#N/A,#N/A,FALSE,"Wingrave";#N/A,#N/A,FALSE,"Oxford"}</definedName>
    <definedName name="wrn.VALUATIONS." localSheetId="0" hidden="1">{#N/A,#N/A,FALSE,"Culworth STW";#N/A,#N/A,FALSE,"Didcot";#N/A,#N/A,FALSE,"Kings Sutton";#N/A,#N/A,FALSE,"Appleton";#N/A,#N/A,FALSE,"U.W.W.T.D.";#N/A,#N/A,FALSE,"Wingrave";#N/A,#N/A,FALSE,"Oxford"}</definedName>
    <definedName name="wrn.VALUATIONS." hidden="1">{#N/A,#N/A,FALSE,"Culworth STW";#N/A,#N/A,FALSE,"Didcot";#N/A,#N/A,FALSE,"Kings Sutton";#N/A,#N/A,FALSE,"Appleton";#N/A,#N/A,FALSE,"U.W.W.T.D.";#N/A,#N/A,FALSE,"Wingrave";#N/A,#N/A,FALSE,"Oxford"}</definedName>
    <definedName name="wrong" localSheetId="3" hidden="1">{#N/A,#N/A,FALSE,"Front Sheets pages";#N/A,#N/A,FALSE,"1. PfPI GE-Anglia Page";#N/A,#N/A,FALSE,"1.1 Route Perform Overview Page";#N/A,#N/A,FALSE,"1.2 PfPI Cause Codes Page";#N/A,#N/A,FALSE,"Section 2.1 Page";#N/A,#N/A,FALSE,"2.1.1 Broken Rails Page";#N/A,#N/A,FALSE,"2.1.2 Points Failure Page";#N/A,#N/A,FALSE,"2.1.3 OLE-3rd Rail Page";#N/A,#N/A,FALSE,"2.1.4 Signal Failures Page";#N/A,#N/A,FALSE,"2.1.5 TCFs Page";#N/A,#N/A,FALSE,"2.2 Page";#N/A,#N/A,FALSE,"Analysis by Contract Area Page";#N/A,#N/A,FALSE,"Contract Area Detail Page";#N/A,#N/A,FALSE,"Contract Area Detail Page2";#N/A,#N/A,FALSE,"Section 3.1 - Production Page";#N/A,#N/A,FALSE,"3.1.1 501 Page new";#N/A,#N/A,FALSE,"3.1.1 502 Page new";#N/A,#N/A,FALSE,"3.1.2 502 Page New";#N/A,#N/A,FALSE,"3.1.3 Page new ";#N/A,#N/A,FALSE,"3.1.4 Page new  ";#N/A,#N/A,FALSE,"3.1.5 Page new ";#N/A,#N/A,FALSE,"Section 4 - Location Page";#N/A,#N/A,FALSE,"4.1  Page new  ";#N/A,#N/A,FALSE,"4.2  Page new  ";#N/A,#N/A,FALSE,"4.3  Page new   ";#N/A,#N/A,FALSE,"4.4  Page new    ";#N/A,#N/A,FALSE,"4.5 Page new    ";#N/A,#N/A,FALSE,"5.1 Process Page";#N/A,#N/A,FALSE,"5.1.1 Process Overview Page";#N/A,#N/A,FALSE,"5.1.2 Pat List Page";#N/A,#N/A,FALSE,"5.2 Attribution page";#N/A,#N/A,FALSE,"6. Attribution Page"}</definedName>
    <definedName name="wrong" localSheetId="6" hidden="1">{#N/A,#N/A,FALSE,"Front Sheets pages";#N/A,#N/A,FALSE,"1. PfPI GE-Anglia Page";#N/A,#N/A,FALSE,"1.1 Route Perform Overview Page";#N/A,#N/A,FALSE,"1.2 PfPI Cause Codes Page";#N/A,#N/A,FALSE,"Section 2.1 Page";#N/A,#N/A,FALSE,"2.1.1 Broken Rails Page";#N/A,#N/A,FALSE,"2.1.2 Points Failure Page";#N/A,#N/A,FALSE,"2.1.3 OLE-3rd Rail Page";#N/A,#N/A,FALSE,"2.1.4 Signal Failures Page";#N/A,#N/A,FALSE,"2.1.5 TCFs Page";#N/A,#N/A,FALSE,"2.2 Page";#N/A,#N/A,FALSE,"Analysis by Contract Area Page";#N/A,#N/A,FALSE,"Contract Area Detail Page";#N/A,#N/A,FALSE,"Contract Area Detail Page2";#N/A,#N/A,FALSE,"Section 3.1 - Production Page";#N/A,#N/A,FALSE,"3.1.1 501 Page new";#N/A,#N/A,FALSE,"3.1.1 502 Page new";#N/A,#N/A,FALSE,"3.1.2 502 Page New";#N/A,#N/A,FALSE,"3.1.3 Page new ";#N/A,#N/A,FALSE,"3.1.4 Page new  ";#N/A,#N/A,FALSE,"3.1.5 Page new ";#N/A,#N/A,FALSE,"Section 4 - Location Page";#N/A,#N/A,FALSE,"4.1  Page new  ";#N/A,#N/A,FALSE,"4.2  Page new  ";#N/A,#N/A,FALSE,"4.3  Page new   ";#N/A,#N/A,FALSE,"4.4  Page new    ";#N/A,#N/A,FALSE,"4.5 Page new    ";#N/A,#N/A,FALSE,"5.1 Process Page";#N/A,#N/A,FALSE,"5.1.1 Process Overview Page";#N/A,#N/A,FALSE,"5.1.2 Pat List Page";#N/A,#N/A,FALSE,"5.2 Attribution page";#N/A,#N/A,FALSE,"6. Attribution Page"}</definedName>
    <definedName name="wrong" localSheetId="4" hidden="1">{#N/A,#N/A,FALSE,"Front Sheets pages";#N/A,#N/A,FALSE,"1. PfPI GE-Anglia Page";#N/A,#N/A,FALSE,"1.1 Route Perform Overview Page";#N/A,#N/A,FALSE,"1.2 PfPI Cause Codes Page";#N/A,#N/A,FALSE,"Section 2.1 Page";#N/A,#N/A,FALSE,"2.1.1 Broken Rails Page";#N/A,#N/A,FALSE,"2.1.2 Points Failure Page";#N/A,#N/A,FALSE,"2.1.3 OLE-3rd Rail Page";#N/A,#N/A,FALSE,"2.1.4 Signal Failures Page";#N/A,#N/A,FALSE,"2.1.5 TCFs Page";#N/A,#N/A,FALSE,"2.2 Page";#N/A,#N/A,FALSE,"Analysis by Contract Area Page";#N/A,#N/A,FALSE,"Contract Area Detail Page";#N/A,#N/A,FALSE,"Contract Area Detail Page2";#N/A,#N/A,FALSE,"Section 3.1 - Production Page";#N/A,#N/A,FALSE,"3.1.1 501 Page new";#N/A,#N/A,FALSE,"3.1.1 502 Page new";#N/A,#N/A,FALSE,"3.1.2 502 Page New";#N/A,#N/A,FALSE,"3.1.3 Page new ";#N/A,#N/A,FALSE,"3.1.4 Page new  ";#N/A,#N/A,FALSE,"3.1.5 Page new ";#N/A,#N/A,FALSE,"Section 4 - Location Page";#N/A,#N/A,FALSE,"4.1  Page new  ";#N/A,#N/A,FALSE,"4.2  Page new  ";#N/A,#N/A,FALSE,"4.3  Page new   ";#N/A,#N/A,FALSE,"4.4  Page new    ";#N/A,#N/A,FALSE,"4.5 Page new    ";#N/A,#N/A,FALSE,"5.1 Process Page";#N/A,#N/A,FALSE,"5.1.1 Process Overview Page";#N/A,#N/A,FALSE,"5.1.2 Pat List Page";#N/A,#N/A,FALSE,"5.2 Attribution page";#N/A,#N/A,FALSE,"6. Attribution Page"}</definedName>
    <definedName name="wrong" localSheetId="7" hidden="1">{#N/A,#N/A,FALSE,"Front Sheets pages";#N/A,#N/A,FALSE,"1. PfPI GE-Anglia Page";#N/A,#N/A,FALSE,"1.1 Route Perform Overview Page";#N/A,#N/A,FALSE,"1.2 PfPI Cause Codes Page";#N/A,#N/A,FALSE,"Section 2.1 Page";#N/A,#N/A,FALSE,"2.1.1 Broken Rails Page";#N/A,#N/A,FALSE,"2.1.2 Points Failure Page";#N/A,#N/A,FALSE,"2.1.3 OLE-3rd Rail Page";#N/A,#N/A,FALSE,"2.1.4 Signal Failures Page";#N/A,#N/A,FALSE,"2.1.5 TCFs Page";#N/A,#N/A,FALSE,"2.2 Page";#N/A,#N/A,FALSE,"Analysis by Contract Area Page";#N/A,#N/A,FALSE,"Contract Area Detail Page";#N/A,#N/A,FALSE,"Contract Area Detail Page2";#N/A,#N/A,FALSE,"Section 3.1 - Production Page";#N/A,#N/A,FALSE,"3.1.1 501 Page new";#N/A,#N/A,FALSE,"3.1.1 502 Page new";#N/A,#N/A,FALSE,"3.1.2 502 Page New";#N/A,#N/A,FALSE,"3.1.3 Page new ";#N/A,#N/A,FALSE,"3.1.4 Page new  ";#N/A,#N/A,FALSE,"3.1.5 Page new ";#N/A,#N/A,FALSE,"Section 4 - Location Page";#N/A,#N/A,FALSE,"4.1  Page new  ";#N/A,#N/A,FALSE,"4.2  Page new  ";#N/A,#N/A,FALSE,"4.3  Page new   ";#N/A,#N/A,FALSE,"4.4  Page new    ";#N/A,#N/A,FALSE,"4.5 Page new    ";#N/A,#N/A,FALSE,"5.1 Process Page";#N/A,#N/A,FALSE,"5.1.1 Process Overview Page";#N/A,#N/A,FALSE,"5.1.2 Pat List Page";#N/A,#N/A,FALSE,"5.2 Attribution page";#N/A,#N/A,FALSE,"6. Attribution Page"}</definedName>
    <definedName name="wrong" localSheetId="0" hidden="1">{#N/A,#N/A,FALSE,"Front Sheets pages";#N/A,#N/A,FALSE,"1. PfPI GE-Anglia Page";#N/A,#N/A,FALSE,"1.1 Route Perform Overview Page";#N/A,#N/A,FALSE,"1.2 PfPI Cause Codes Page";#N/A,#N/A,FALSE,"Section 2.1 Page";#N/A,#N/A,FALSE,"2.1.1 Broken Rails Page";#N/A,#N/A,FALSE,"2.1.2 Points Failure Page";#N/A,#N/A,FALSE,"2.1.3 OLE-3rd Rail Page";#N/A,#N/A,FALSE,"2.1.4 Signal Failures Page";#N/A,#N/A,FALSE,"2.1.5 TCFs Page";#N/A,#N/A,FALSE,"2.2 Page";#N/A,#N/A,FALSE,"Analysis by Contract Area Page";#N/A,#N/A,FALSE,"Contract Area Detail Page";#N/A,#N/A,FALSE,"Contract Area Detail Page2";#N/A,#N/A,FALSE,"Section 3.1 - Production Page";#N/A,#N/A,FALSE,"3.1.1 501 Page new";#N/A,#N/A,FALSE,"3.1.1 502 Page new";#N/A,#N/A,FALSE,"3.1.2 502 Page New";#N/A,#N/A,FALSE,"3.1.3 Page new ";#N/A,#N/A,FALSE,"3.1.4 Page new  ";#N/A,#N/A,FALSE,"3.1.5 Page new ";#N/A,#N/A,FALSE,"Section 4 - Location Page";#N/A,#N/A,FALSE,"4.1  Page new  ";#N/A,#N/A,FALSE,"4.2  Page new  ";#N/A,#N/A,FALSE,"4.3  Page new   ";#N/A,#N/A,FALSE,"4.4  Page new    ";#N/A,#N/A,FALSE,"4.5 Page new    ";#N/A,#N/A,FALSE,"5.1 Process Page";#N/A,#N/A,FALSE,"5.1.1 Process Overview Page";#N/A,#N/A,FALSE,"5.1.2 Pat List Page";#N/A,#N/A,FALSE,"5.2 Attribution page";#N/A,#N/A,FALSE,"6. Attribution Page"}</definedName>
    <definedName name="wrong" hidden="1">{#N/A,#N/A,FALSE,"Front Sheets pages";#N/A,#N/A,FALSE,"1. PfPI GE-Anglia Page";#N/A,#N/A,FALSE,"1.1 Route Perform Overview Page";#N/A,#N/A,FALSE,"1.2 PfPI Cause Codes Page";#N/A,#N/A,FALSE,"Section 2.1 Page";#N/A,#N/A,FALSE,"2.1.1 Broken Rails Page";#N/A,#N/A,FALSE,"2.1.2 Points Failure Page";#N/A,#N/A,FALSE,"2.1.3 OLE-3rd Rail Page";#N/A,#N/A,FALSE,"2.1.4 Signal Failures Page";#N/A,#N/A,FALSE,"2.1.5 TCFs Page";#N/A,#N/A,FALSE,"2.2 Page";#N/A,#N/A,FALSE,"Analysis by Contract Area Page";#N/A,#N/A,FALSE,"Contract Area Detail Page";#N/A,#N/A,FALSE,"Contract Area Detail Page2";#N/A,#N/A,FALSE,"Section 3.1 - Production Page";#N/A,#N/A,FALSE,"3.1.1 501 Page new";#N/A,#N/A,FALSE,"3.1.1 502 Page new";#N/A,#N/A,FALSE,"3.1.2 502 Page New";#N/A,#N/A,FALSE,"3.1.3 Page new ";#N/A,#N/A,FALSE,"3.1.4 Page new  ";#N/A,#N/A,FALSE,"3.1.5 Page new ";#N/A,#N/A,FALSE,"Section 4 - Location Page";#N/A,#N/A,FALSE,"4.1  Page new  ";#N/A,#N/A,FALSE,"4.2  Page new  ";#N/A,#N/A,FALSE,"4.3  Page new   ";#N/A,#N/A,FALSE,"4.4  Page new    ";#N/A,#N/A,FALSE,"4.5 Page new    ";#N/A,#N/A,FALSE,"5.1 Process Page";#N/A,#N/A,FALSE,"5.1.1 Process Overview Page";#N/A,#N/A,FALSE,"5.1.2 Pat List Page";#N/A,#N/A,FALSE,"5.2 Attribution page";#N/A,#N/A,FALSE,"6. Attribution Page"}</definedName>
    <definedName name="wwer" localSheetId="3" hidden="1">{#N/A,#N/A,FALSE,"Aging Summary";#N/A,#N/A,FALSE,"Ratio Analysis";#N/A,#N/A,FALSE,"Test 120 Day Accts";#N/A,#N/A,FALSE,"Tickmarks"}</definedName>
    <definedName name="wwer" localSheetId="6" hidden="1">{#N/A,#N/A,FALSE,"Aging Summary";#N/A,#N/A,FALSE,"Ratio Analysis";#N/A,#N/A,FALSE,"Test 120 Day Accts";#N/A,#N/A,FALSE,"Tickmarks"}</definedName>
    <definedName name="wwer" localSheetId="4" hidden="1">{#N/A,#N/A,FALSE,"Aging Summary";#N/A,#N/A,FALSE,"Ratio Analysis";#N/A,#N/A,FALSE,"Test 120 Day Accts";#N/A,#N/A,FALSE,"Tickmarks"}</definedName>
    <definedName name="wwer" localSheetId="7" hidden="1">{#N/A,#N/A,FALSE,"Aging Summary";#N/A,#N/A,FALSE,"Ratio Analysis";#N/A,#N/A,FALSE,"Test 120 Day Accts";#N/A,#N/A,FALSE,"Tickmarks"}</definedName>
    <definedName name="wwer" localSheetId="0" hidden="1">{#N/A,#N/A,FALSE,"Aging Summary";#N/A,#N/A,FALSE,"Ratio Analysis";#N/A,#N/A,FALSE,"Test 120 Day Accts";#N/A,#N/A,FALSE,"Tickmarks"}</definedName>
    <definedName name="wwer" hidden="1">{#N/A,#N/A,FALSE,"Aging Summary";#N/A,#N/A,FALSE,"Ratio Analysis";#N/A,#N/A,FALSE,"Test 120 Day Accts";#N/A,#N/A,FALSE,"Tickmarks"}</definedName>
    <definedName name="www" localSheetId="3" hidden="1">{"mass bal",#N/A,FALSE,"Standard_mass_bal_template";"ied sheet",#N/A,FALSE,"Standard_mass_bal_template"}</definedName>
    <definedName name="www" localSheetId="6" hidden="1">{"mass bal",#N/A,FALSE,"Standard_mass_bal_template";"ied sheet",#N/A,FALSE,"Standard_mass_bal_template"}</definedName>
    <definedName name="www" localSheetId="4" hidden="1">{"mass bal",#N/A,FALSE,"Standard_mass_bal_template";"ied sheet",#N/A,FALSE,"Standard_mass_bal_template"}</definedName>
    <definedName name="www" localSheetId="7" hidden="1">{"mass bal",#N/A,FALSE,"Standard_mass_bal_template";"ied sheet",#N/A,FALSE,"Standard_mass_bal_template"}</definedName>
    <definedName name="www" localSheetId="0" hidden="1">{"mass bal",#N/A,FALSE,"Standard_mass_bal_template";"ied sheet",#N/A,FALSE,"Standard_mass_bal_template"}</definedName>
    <definedName name="www" hidden="1">{"mass bal",#N/A,FALSE,"Standard_mass_bal_template";"ied sheet",#N/A,FALSE,"Standard_mass_bal_template"}</definedName>
    <definedName name="wwww" localSheetId="3" hidden="1">{"mass bal",#N/A,FALSE,"Standard_mass_bal_template";"ied sheet",#N/A,FALSE,"Standard_mass_bal_template"}</definedName>
    <definedName name="wwww" localSheetId="6" hidden="1">{"mass bal",#N/A,FALSE,"Standard_mass_bal_template";"ied sheet",#N/A,FALSE,"Standard_mass_bal_template"}</definedName>
    <definedName name="wwww" localSheetId="4" hidden="1">{"mass bal",#N/A,FALSE,"Standard_mass_bal_template";"ied sheet",#N/A,FALSE,"Standard_mass_bal_template"}</definedName>
    <definedName name="wwww" localSheetId="7" hidden="1">{"mass bal",#N/A,FALSE,"Standard_mass_bal_template";"ied sheet",#N/A,FALSE,"Standard_mass_bal_template"}</definedName>
    <definedName name="wwww" localSheetId="0" hidden="1">{"mass bal",#N/A,FALSE,"Standard_mass_bal_template";"ied sheet",#N/A,FALSE,"Standard_mass_bal_template"}</definedName>
    <definedName name="wwww" hidden="1">{"mass bal",#N/A,FALSE,"Standard_mass_bal_template";"ied sheet",#N/A,FALSE,"Standard_mass_bal_template"}</definedName>
    <definedName name="wwwwwww" localSheetId="3" hidden="1">{"mass bal",#N/A,FALSE,"Standard_mass_bal_template";"ied sheet",#N/A,FALSE,"Standard_mass_bal_template"}</definedName>
    <definedName name="wwwwwww" localSheetId="6" hidden="1">{"mass bal",#N/A,FALSE,"Standard_mass_bal_template";"ied sheet",#N/A,FALSE,"Standard_mass_bal_template"}</definedName>
    <definedName name="wwwwwww" localSheetId="4" hidden="1">{"mass bal",#N/A,FALSE,"Standard_mass_bal_template";"ied sheet",#N/A,FALSE,"Standard_mass_bal_template"}</definedName>
    <definedName name="wwwwwww" localSheetId="7" hidden="1">{"mass bal",#N/A,FALSE,"Standard_mass_bal_template";"ied sheet",#N/A,FALSE,"Standard_mass_bal_template"}</definedName>
    <definedName name="wwwwwww" localSheetId="0" hidden="1">{"mass bal",#N/A,FALSE,"Standard_mass_bal_template";"ied sheet",#N/A,FALSE,"Standard_mass_bal_template"}</definedName>
    <definedName name="wwwwwww" hidden="1">{"mass bal",#N/A,FALSE,"Standard_mass_bal_template";"ied sheet",#N/A,FALSE,"Standard_mass_bal_template"}</definedName>
    <definedName name="x">#REF!</definedName>
    <definedName name="xfgjxf" localSheetId="3"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xfgjxf" localSheetId="6"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xfgjxf" localSheetId="4"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xfgjxf" localSheetId="7"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xfgjxf" localSheetId="0"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xfgjxf" hidden="1">{#N/A,#N/A,FALSE,"East Anglia";#N/A,#N/A,FALSE,"Great Western";#N/A,#N/A,FALSE,"LNE";#N/A,#N/A,FALSE,"Midlands";#N/A,#N/A,FALSE,"Scotland";#N/A,#N/A,FALSE,"North West";#N/A,#N/A,FALSE,"Southern";#N/A,#N/A,FALSE,"Central";#N/A,#N/A,FALSE,"MS";#N/A,#N/A,FALSE,"WCML";#N/A,#N/A,FALSE,"TL2000";#N/A,#N/A,FALSE,"Corporate";#N/A,#N/A,FALSE,"CTRL";#N/A,#N/A,FALSE,"Intra-group Summary";"year1",#N/A,FALSE,"IZT";"year2",#N/A,FALSE,"IZT"}</definedName>
    <definedName name="xfgjxfg" localSheetId="3"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xfgjxfg" localSheetId="6"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xfgjxfg" localSheetId="4"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xfgjxfg" localSheetId="7"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xfgjxfg" localSheetId="0"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xfgjxfg"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xfgjxfgjxfdgjxfgjxfg" localSheetId="3" hidden="1">{"year1",#N/A,FALSE,"IZT";"year2",#N/A,FALSE,"IZT"}</definedName>
    <definedName name="xfgjxfgjxfdgjxfgjxfg" localSheetId="6" hidden="1">{"year1",#N/A,FALSE,"IZT";"year2",#N/A,FALSE,"IZT"}</definedName>
    <definedName name="xfgjxfgjxfdgjxfgjxfg" localSheetId="4" hidden="1">{"year1",#N/A,FALSE,"IZT";"year2",#N/A,FALSE,"IZT"}</definedName>
    <definedName name="xfgjxfgjxfdgjxfgjxfg" localSheetId="7" hidden="1">{"year1",#N/A,FALSE,"IZT";"year2",#N/A,FALSE,"IZT"}</definedName>
    <definedName name="xfgjxfgjxfdgjxfgjxfg" localSheetId="0" hidden="1">{"year1",#N/A,FALSE,"IZT";"year2",#N/A,FALSE,"IZT"}</definedName>
    <definedName name="xfgjxfgjxfdgjxfgjxfg" hidden="1">{"year1",#N/A,FALSE,"IZT";"year2",#N/A,FALSE,"IZT"}</definedName>
    <definedName name="xhf" localSheetId="3" hidden="1">{"AMP Property",#N/A,FALSE,"Summary";"AMP Track",#N/A,FALSE,"Summary";"Backlog 1 and 2",#N/A,FALSE,"Summary";"Backlog 3",#N/A,FALSE,"Summary";"AMP Structures",#N/A,FALSE,"Summary";"Stready State",#N/A,FALSE,"Summary";"Improvement",#N/A,FALSE,"Summary";"Enhancement",#N/A,FALSE,"Summary"}</definedName>
    <definedName name="xhf" localSheetId="6" hidden="1">{"AMP Property",#N/A,FALSE,"Summary";"AMP Track",#N/A,FALSE,"Summary";"Backlog 1 and 2",#N/A,FALSE,"Summary";"Backlog 3",#N/A,FALSE,"Summary";"AMP Structures",#N/A,FALSE,"Summary";"Stready State",#N/A,FALSE,"Summary";"Improvement",#N/A,FALSE,"Summary";"Enhancement",#N/A,FALSE,"Summary"}</definedName>
    <definedName name="xhf" localSheetId="4" hidden="1">{"AMP Property",#N/A,FALSE,"Summary";"AMP Track",#N/A,FALSE,"Summary";"Backlog 1 and 2",#N/A,FALSE,"Summary";"Backlog 3",#N/A,FALSE,"Summary";"AMP Structures",#N/A,FALSE,"Summary";"Stready State",#N/A,FALSE,"Summary";"Improvement",#N/A,FALSE,"Summary";"Enhancement",#N/A,FALSE,"Summary"}</definedName>
    <definedName name="xhf" localSheetId="7" hidden="1">{"AMP Property",#N/A,FALSE,"Summary";"AMP Track",#N/A,FALSE,"Summary";"Backlog 1 and 2",#N/A,FALSE,"Summary";"Backlog 3",#N/A,FALSE,"Summary";"AMP Structures",#N/A,FALSE,"Summary";"Stready State",#N/A,FALSE,"Summary";"Improvement",#N/A,FALSE,"Summary";"Enhancement",#N/A,FALSE,"Summary"}</definedName>
    <definedName name="xhf" localSheetId="0" hidden="1">{"AMP Property",#N/A,FALSE,"Summary";"AMP Track",#N/A,FALSE,"Summary";"Backlog 1 and 2",#N/A,FALSE,"Summary";"Backlog 3",#N/A,FALSE,"Summary";"AMP Structures",#N/A,FALSE,"Summary";"Stready State",#N/A,FALSE,"Summary";"Improvement",#N/A,FALSE,"Summary";"Enhancement",#N/A,FALSE,"Summary"}</definedName>
    <definedName name="xhf" hidden="1">{"AMP Property",#N/A,FALSE,"Summary";"AMP Track",#N/A,FALSE,"Summary";"Backlog 1 and 2",#N/A,FALSE,"Summary";"Backlog 3",#N/A,FALSE,"Summary";"AMP Structures",#N/A,FALSE,"Summary";"Stready State",#N/A,FALSE,"Summary";"Improvement",#N/A,FALSE,"Summary";"Enhancement",#N/A,FALSE,"Summary"}</definedName>
    <definedName name="xx" localSheetId="3" hidden="1">{#N/A,#N/A,TRUE,"FA 1 &amp; 2";#N/A,#N/A,TRUE,"FA 3 &amp; 4";#N/A,#N/A,TRUE,"FA 5 &amp; 6";#N/A,#N/A,TRUE,"FA 7 &amp; 8";#N/A,#N/A,TRUE,"FA 9 &amp; 10";#N/A,#N/A,TRUE,"FA 11";#N/A,#N/A,TRUE,"FA 12";#N/A,#N/A,TRUE,"FA 13";#N/A,#N/A,TRUE,"FA 14 &amp; 15"}</definedName>
    <definedName name="xx" localSheetId="6" hidden="1">{#N/A,#N/A,TRUE,"FA 1 &amp; 2";#N/A,#N/A,TRUE,"FA 3 &amp; 4";#N/A,#N/A,TRUE,"FA 5 &amp; 6";#N/A,#N/A,TRUE,"FA 7 &amp; 8";#N/A,#N/A,TRUE,"FA 9 &amp; 10";#N/A,#N/A,TRUE,"FA 11";#N/A,#N/A,TRUE,"FA 12";#N/A,#N/A,TRUE,"FA 13";#N/A,#N/A,TRUE,"FA 14 &amp; 15"}</definedName>
    <definedName name="xx" localSheetId="4" hidden="1">{#N/A,#N/A,TRUE,"FA 1 &amp; 2";#N/A,#N/A,TRUE,"FA 3 &amp; 4";#N/A,#N/A,TRUE,"FA 5 &amp; 6";#N/A,#N/A,TRUE,"FA 7 &amp; 8";#N/A,#N/A,TRUE,"FA 9 &amp; 10";#N/A,#N/A,TRUE,"FA 11";#N/A,#N/A,TRUE,"FA 12";#N/A,#N/A,TRUE,"FA 13";#N/A,#N/A,TRUE,"FA 14 &amp; 15"}</definedName>
    <definedName name="xx" localSheetId="7" hidden="1">{#N/A,#N/A,TRUE,"FA 1 &amp; 2";#N/A,#N/A,TRUE,"FA 3 &amp; 4";#N/A,#N/A,TRUE,"FA 5 &amp; 6";#N/A,#N/A,TRUE,"FA 7 &amp; 8";#N/A,#N/A,TRUE,"FA 9 &amp; 10";#N/A,#N/A,TRUE,"FA 11";#N/A,#N/A,TRUE,"FA 12";#N/A,#N/A,TRUE,"FA 13";#N/A,#N/A,TRUE,"FA 14 &amp; 15"}</definedName>
    <definedName name="xx" localSheetId="0" hidden="1">{#N/A,#N/A,TRUE,"FA 1 &amp; 2";#N/A,#N/A,TRUE,"FA 3 &amp; 4";#N/A,#N/A,TRUE,"FA 5 &amp; 6";#N/A,#N/A,TRUE,"FA 7 &amp; 8";#N/A,#N/A,TRUE,"FA 9 &amp; 10";#N/A,#N/A,TRUE,"FA 11";#N/A,#N/A,TRUE,"FA 12";#N/A,#N/A,TRUE,"FA 13";#N/A,#N/A,TRUE,"FA 14 &amp; 15"}</definedName>
    <definedName name="xx" hidden="1">{#N/A,#N/A,TRUE,"FA 1 &amp; 2";#N/A,#N/A,TRUE,"FA 3 &amp; 4";#N/A,#N/A,TRUE,"FA 5 &amp; 6";#N/A,#N/A,TRUE,"FA 7 &amp; 8";#N/A,#N/A,TRUE,"FA 9 &amp; 10";#N/A,#N/A,TRUE,"FA 11";#N/A,#N/A,TRUE,"FA 12";#N/A,#N/A,TRUE,"FA 13";#N/A,#N/A,TRUE,"FA 14 &amp; 15"}</definedName>
    <definedName name="xyzzyz" localSheetId="3" hidden="1">{"mass bal",#N/A,FALSE,"Standard_mass_bal_template";"ied sheet",#N/A,FALSE,"Standard_mass_bal_template"}</definedName>
    <definedName name="xyzzyz" localSheetId="6" hidden="1">{"mass bal",#N/A,FALSE,"Standard_mass_bal_template";"ied sheet",#N/A,FALSE,"Standard_mass_bal_template"}</definedName>
    <definedName name="xyzzyz" localSheetId="4" hidden="1">{"mass bal",#N/A,FALSE,"Standard_mass_bal_template";"ied sheet",#N/A,FALSE,"Standard_mass_bal_template"}</definedName>
    <definedName name="xyzzyz" localSheetId="7" hidden="1">{"mass bal",#N/A,FALSE,"Standard_mass_bal_template";"ied sheet",#N/A,FALSE,"Standard_mass_bal_template"}</definedName>
    <definedName name="xyzzyz" localSheetId="0" hidden="1">{"mass bal",#N/A,FALSE,"Standard_mass_bal_template";"ied sheet",#N/A,FALSE,"Standard_mass_bal_template"}</definedName>
    <definedName name="xyzzyz" hidden="1">{"mass bal",#N/A,FALSE,"Standard_mass_bal_template";"ied sheet",#N/A,FALSE,"Standard_mass_bal_template"}</definedName>
    <definedName name="y">#REF!</definedName>
    <definedName name="yes" localSheetId="4" hidden="1">#REF!</definedName>
    <definedName name="yes" localSheetId="7" hidden="1">#REF!</definedName>
    <definedName name="yes" hidden="1">#REF!</definedName>
    <definedName name="YesNo">!#REF!</definedName>
    <definedName name="yjguj" localSheetId="3"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yjguj" localSheetId="6"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yjguj" localSheetId="4"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yjguj" localSheetId="7"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yjguj" localSheetId="0"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yjguj"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z" localSheetId="3"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z" localSheetId="6"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z" localSheetId="4"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z" localSheetId="7"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z" localSheetId="0"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z"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zaz" localSheetId="3" hidden="1">{"year1",#N/A,FALSE,"IZT";"year2",#N/A,FALSE,"IZT"}</definedName>
    <definedName name="zaz" localSheetId="6" hidden="1">{"year1",#N/A,FALSE,"IZT";"year2",#N/A,FALSE,"IZT"}</definedName>
    <definedName name="zaz" localSheetId="4" hidden="1">{"year1",#N/A,FALSE,"IZT";"year2",#N/A,FALSE,"IZT"}</definedName>
    <definedName name="zaz" localSheetId="7" hidden="1">{"year1",#N/A,FALSE,"IZT";"year2",#N/A,FALSE,"IZT"}</definedName>
    <definedName name="zaz" localSheetId="0" hidden="1">{"year1",#N/A,FALSE,"IZT";"year2",#N/A,FALSE,"IZT"}</definedName>
    <definedName name="zaz" hidden="1">{"year1",#N/A,FALSE,"IZT";"year2",#N/A,FALSE,"IZT"}</definedName>
    <definedName name="zz" localSheetId="3" hidden="1">{#N/A,#N/A,TRUE,"FA 1 &amp; 2";#N/A,#N/A,TRUE,"FA 3 &amp; 4";#N/A,#N/A,TRUE,"FA 5 &amp; 6";#N/A,#N/A,TRUE,"FA 7 &amp; 8";#N/A,#N/A,TRUE,"FA 9 &amp; 10";#N/A,#N/A,TRUE,"FA 11";#N/A,#N/A,TRUE,"FA 12";#N/A,#N/A,TRUE,"FA 13";#N/A,#N/A,TRUE,"FA 14 &amp; 15"}</definedName>
    <definedName name="zz" localSheetId="6" hidden="1">{#N/A,#N/A,TRUE,"FA 1 &amp; 2";#N/A,#N/A,TRUE,"FA 3 &amp; 4";#N/A,#N/A,TRUE,"FA 5 &amp; 6";#N/A,#N/A,TRUE,"FA 7 &amp; 8";#N/A,#N/A,TRUE,"FA 9 &amp; 10";#N/A,#N/A,TRUE,"FA 11";#N/A,#N/A,TRUE,"FA 12";#N/A,#N/A,TRUE,"FA 13";#N/A,#N/A,TRUE,"FA 14 &amp; 15"}</definedName>
    <definedName name="zz" localSheetId="4" hidden="1">{#N/A,#N/A,TRUE,"FA 1 &amp; 2";#N/A,#N/A,TRUE,"FA 3 &amp; 4";#N/A,#N/A,TRUE,"FA 5 &amp; 6";#N/A,#N/A,TRUE,"FA 7 &amp; 8";#N/A,#N/A,TRUE,"FA 9 &amp; 10";#N/A,#N/A,TRUE,"FA 11";#N/A,#N/A,TRUE,"FA 12";#N/A,#N/A,TRUE,"FA 13";#N/A,#N/A,TRUE,"FA 14 &amp; 15"}</definedName>
    <definedName name="zz" localSheetId="7" hidden="1">{#N/A,#N/A,TRUE,"FA 1 &amp; 2";#N/A,#N/A,TRUE,"FA 3 &amp; 4";#N/A,#N/A,TRUE,"FA 5 &amp; 6";#N/A,#N/A,TRUE,"FA 7 &amp; 8";#N/A,#N/A,TRUE,"FA 9 &amp; 10";#N/A,#N/A,TRUE,"FA 11";#N/A,#N/A,TRUE,"FA 12";#N/A,#N/A,TRUE,"FA 13";#N/A,#N/A,TRUE,"FA 14 &amp; 15"}</definedName>
    <definedName name="zz" localSheetId="0" hidden="1">{#N/A,#N/A,TRUE,"FA 1 &amp; 2";#N/A,#N/A,TRUE,"FA 3 &amp; 4";#N/A,#N/A,TRUE,"FA 5 &amp; 6";#N/A,#N/A,TRUE,"FA 7 &amp; 8";#N/A,#N/A,TRUE,"FA 9 &amp; 10";#N/A,#N/A,TRUE,"FA 11";#N/A,#N/A,TRUE,"FA 12";#N/A,#N/A,TRUE,"FA 13";#N/A,#N/A,TRUE,"FA 14 &amp; 15"}</definedName>
    <definedName name="zz" hidden="1">{#N/A,#N/A,TRUE,"FA 1 &amp; 2";#N/A,#N/A,TRUE,"FA 3 &amp; 4";#N/A,#N/A,TRUE,"FA 5 &amp; 6";#N/A,#N/A,TRUE,"FA 7 &amp; 8";#N/A,#N/A,TRUE,"FA 9 &amp; 10";#N/A,#N/A,TRUE,"FA 11";#N/A,#N/A,TRUE,"FA 12";#N/A,#N/A,TRUE,"FA 13";#N/A,#N/A,TRUE,"FA 14 &amp; 15"}</definedName>
    <definedName name="zzz" localSheetId="3"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zzz" localSheetId="6"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zzz" localSheetId="4"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zzz" localSheetId="7"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zzz" localSheetId="0"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 name="zzz" hidden="1">{#N/A,#N/A,FALSE,"Title";#N/A,#N/A,FALSE,"Index";#N/A,#N/A,FALSE,"Comm";#N/A,#N/A,FALSE,"A1";#N/A,#N/A,FALSE,"A2";#N/A,#N/A,FALSE,"A3";#N/A,#N/A,FALSE,"A4";#N/A,#N/A,FALSE,"A5";#N/A,#N/A,FALSE,"A6";#N/A,#N/A,FALSE,"A7";#N/A,#N/A,FALSE,"A8";#N/A,#N/A,FALSE,"A9";#N/A,#N/A,FALSE,"B1";#N/A,#N/A,FALSE,"B2";#N/A,#N/A,FALSE,"C1";#N/A,#N/A,FALSE,"C2";#N/A,#N/A,FALSE,"C3";#N/A,#N/A,FALSE,"C4";#N/A,#N/A,FALSE,"C5";#N/A,#N/A,FALSE,"D1";#N/A,#N/A,FALSE,"D2";#N/A,#N/A,FALSE,"D3";#N/A,#N/A,FALSE,"E1";#N/A,#N/A,FALSE,"E2";#N/A,#N/A,FALSE,"H1";#N/A,#N/A,FALSE,"H2";#N/A,#N/A,FALSE,"Summ";#N/A,#N/A,FALSE,"H3";#N/A,#N/A,FALSE,"H4";#N/A,#N/A,FALSE,"A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0" i="5" l="1"/>
  <c r="N27" i="4" l="1"/>
  <c r="M27" i="4"/>
  <c r="L27" i="4"/>
  <c r="K27" i="4"/>
  <c r="J27" i="4"/>
  <c r="N26" i="4"/>
  <c r="M26" i="4"/>
  <c r="L26" i="4"/>
  <c r="K26" i="4"/>
  <c r="J26" i="4"/>
  <c r="E27" i="4"/>
  <c r="F27" i="4"/>
  <c r="G27" i="4"/>
  <c r="H27" i="4"/>
  <c r="D27" i="4"/>
  <c r="C14" i="4"/>
  <c r="C20" i="4"/>
  <c r="E20" i="4"/>
  <c r="F20" i="4"/>
  <c r="G20" i="4"/>
  <c r="H20" i="4"/>
  <c r="D20" i="4"/>
  <c r="E14" i="4"/>
  <c r="F14" i="4"/>
  <c r="G14" i="4"/>
  <c r="H14" i="4"/>
  <c r="D14" i="4"/>
  <c r="D8" i="4"/>
  <c r="E8" i="4"/>
  <c r="F8" i="4"/>
  <c r="G8" i="4"/>
  <c r="H8" i="4"/>
  <c r="D9" i="4"/>
  <c r="E9" i="4"/>
  <c r="F9" i="4"/>
  <c r="G9" i="4"/>
  <c r="H9" i="4"/>
  <c r="D10" i="4"/>
  <c r="E10" i="4"/>
  <c r="F10" i="4"/>
  <c r="G10" i="4"/>
  <c r="H10" i="4"/>
  <c r="D11" i="4"/>
  <c r="E11" i="4"/>
  <c r="F11" i="4"/>
  <c r="G11" i="4"/>
  <c r="H11" i="4"/>
  <c r="D12" i="4"/>
  <c r="E12" i="4"/>
  <c r="F12" i="4"/>
  <c r="G12" i="4"/>
  <c r="H12" i="4"/>
  <c r="C8" i="4"/>
  <c r="C9" i="4"/>
  <c r="C10" i="4"/>
  <c r="C11" i="4"/>
  <c r="C12" i="4"/>
  <c r="G45" i="2"/>
  <c r="G43" i="2"/>
  <c r="G39" i="2"/>
  <c r="G37" i="2"/>
  <c r="G35" i="2"/>
  <c r="G33" i="2"/>
  <c r="G31" i="2"/>
  <c r="G28" i="2"/>
  <c r="G25" i="2"/>
  <c r="G21" i="2"/>
  <c r="G18" i="2"/>
  <c r="G12" i="2"/>
  <c r="J43" i="2"/>
  <c r="I43" i="2"/>
  <c r="H43" i="2"/>
  <c r="E43" i="2"/>
  <c r="J18" i="2"/>
  <c r="I18" i="2"/>
  <c r="H18" i="2"/>
  <c r="F18" i="2"/>
  <c r="E12" i="2"/>
  <c r="J12" i="2"/>
  <c r="I12" i="2"/>
  <c r="H12" i="2"/>
  <c r="F12" i="2"/>
  <c r="F43" i="2"/>
  <c r="E18" i="2"/>
  <c r="K17" i="2"/>
  <c r="K16" i="2"/>
  <c r="K15" i="2"/>
  <c r="K11" i="2"/>
  <c r="K10" i="2"/>
  <c r="D26" i="4" l="1"/>
  <c r="H26" i="4"/>
  <c r="F26" i="4"/>
  <c r="G26" i="4"/>
  <c r="E26" i="4"/>
  <c r="J47" i="2"/>
  <c r="I47" i="2"/>
  <c r="H47" i="2"/>
  <c r="G47" i="2"/>
  <c r="F47" i="2"/>
  <c r="E47" i="2"/>
  <c r="J45" i="2"/>
  <c r="I45" i="2"/>
  <c r="H45" i="2"/>
  <c r="F45" i="2"/>
  <c r="E45" i="2"/>
  <c r="J39" i="2"/>
  <c r="I39" i="2"/>
  <c r="H39" i="2"/>
  <c r="F39" i="2"/>
  <c r="E39" i="2"/>
  <c r="J37" i="2"/>
  <c r="I37" i="2"/>
  <c r="H37" i="2"/>
  <c r="F37" i="2"/>
  <c r="E37" i="2"/>
  <c r="J35" i="2"/>
  <c r="I35" i="2"/>
  <c r="H35" i="2"/>
  <c r="F35" i="2"/>
  <c r="E35" i="2"/>
  <c r="J33" i="2"/>
  <c r="I33" i="2"/>
  <c r="H33" i="2"/>
  <c r="F33" i="2"/>
  <c r="E33" i="2"/>
  <c r="J31" i="2"/>
  <c r="I31" i="2"/>
  <c r="H31" i="2"/>
  <c r="F31" i="2"/>
  <c r="E31" i="2"/>
  <c r="J28" i="2"/>
  <c r="I28" i="2"/>
  <c r="H28" i="2"/>
  <c r="F28" i="2"/>
  <c r="E28" i="2"/>
  <c r="J25" i="2"/>
  <c r="I25" i="2"/>
  <c r="H25" i="2"/>
  <c r="F25" i="2"/>
  <c r="E25" i="2"/>
  <c r="J21" i="2"/>
  <c r="I21" i="2"/>
  <c r="H21" i="2"/>
  <c r="F21" i="2"/>
  <c r="E21" i="2"/>
  <c r="C36" i="8"/>
  <c r="D10" i="8"/>
  <c r="E10" i="8"/>
  <c r="F10" i="8"/>
  <c r="G10" i="8"/>
  <c r="H10" i="8"/>
  <c r="C10" i="8"/>
  <c r="D9" i="8"/>
  <c r="E9" i="8"/>
  <c r="F9" i="8"/>
  <c r="G9" i="8"/>
  <c r="H9" i="8"/>
  <c r="C9" i="8"/>
  <c r="D8" i="8"/>
  <c r="E8" i="8"/>
  <c r="F8" i="8"/>
  <c r="G8" i="8"/>
  <c r="H8" i="8"/>
  <c r="C8" i="8"/>
  <c r="C7" i="8"/>
  <c r="H7" i="8"/>
  <c r="E7" i="8"/>
  <c r="F7" i="8"/>
  <c r="G7" i="8"/>
  <c r="D7" i="8"/>
  <c r="C34" i="8"/>
  <c r="E48" i="2" l="1"/>
  <c r="E50" i="2" s="1"/>
  <c r="I25" i="8"/>
  <c r="I24" i="8"/>
  <c r="I22" i="8"/>
  <c r="I21" i="8"/>
  <c r="I19" i="8"/>
  <c r="I18" i="8"/>
  <c r="I16" i="8"/>
  <c r="I15" i="8"/>
  <c r="I13" i="8"/>
  <c r="I12" i="8"/>
  <c r="I8" i="8"/>
  <c r="I10" i="8" l="1"/>
  <c r="I9" i="8"/>
  <c r="I7" i="8"/>
  <c r="K61" i="7" l="1"/>
  <c r="J61" i="7"/>
  <c r="I61" i="7"/>
  <c r="H61" i="7"/>
  <c r="G61" i="7"/>
  <c r="F61" i="7"/>
  <c r="E61" i="7"/>
  <c r="L60" i="7"/>
  <c r="L59" i="7"/>
  <c r="L58" i="7"/>
  <c r="L57" i="7"/>
  <c r="L56" i="7"/>
  <c r="L55" i="7"/>
  <c r="L54" i="7"/>
  <c r="L53" i="7"/>
  <c r="L52" i="7"/>
  <c r="L51" i="7"/>
  <c r="L50" i="7"/>
  <c r="L49" i="7"/>
  <c r="L48" i="7"/>
  <c r="K47" i="7"/>
  <c r="J47" i="7"/>
  <c r="I47" i="7"/>
  <c r="H47" i="7"/>
  <c r="G47" i="7"/>
  <c r="F47" i="7"/>
  <c r="E47" i="7"/>
  <c r="L46" i="7"/>
  <c r="L45" i="7"/>
  <c r="L44" i="7"/>
  <c r="L43" i="7"/>
  <c r="L42" i="7"/>
  <c r="L41" i="7"/>
  <c r="L40" i="7"/>
  <c r="L39" i="7"/>
  <c r="L38" i="7"/>
  <c r="L37" i="7"/>
  <c r="L36" i="7"/>
  <c r="L35" i="7"/>
  <c r="L34" i="7"/>
  <c r="K33" i="7"/>
  <c r="J33" i="7"/>
  <c r="I33" i="7"/>
  <c r="H33" i="7"/>
  <c r="G33" i="7"/>
  <c r="F33" i="7"/>
  <c r="E33" i="7"/>
  <c r="L32" i="7"/>
  <c r="L31" i="7"/>
  <c r="L30" i="7"/>
  <c r="L29" i="7"/>
  <c r="L28" i="7"/>
  <c r="L27" i="7"/>
  <c r="L26" i="7"/>
  <c r="L25" i="7"/>
  <c r="L24" i="7"/>
  <c r="L23" i="7"/>
  <c r="L22" i="7"/>
  <c r="L21" i="7"/>
  <c r="L20" i="7"/>
  <c r="K19" i="7"/>
  <c r="J19" i="7"/>
  <c r="I19" i="7"/>
  <c r="H19" i="7"/>
  <c r="G19" i="7"/>
  <c r="F19" i="7"/>
  <c r="E19" i="7"/>
  <c r="L18" i="7"/>
  <c r="L17" i="7"/>
  <c r="L16" i="7"/>
  <c r="L15" i="7"/>
  <c r="L14" i="7"/>
  <c r="L13" i="7"/>
  <c r="L12" i="7"/>
  <c r="L11" i="7"/>
  <c r="L10" i="7"/>
  <c r="L9" i="7"/>
  <c r="L8" i="7"/>
  <c r="L7" i="7"/>
  <c r="L6" i="7"/>
  <c r="L33" i="7" l="1"/>
  <c r="L61" i="7"/>
  <c r="L47" i="7"/>
  <c r="L19" i="7"/>
  <c r="F48" i="2" l="1"/>
  <c r="G48" i="2"/>
  <c r="H48" i="2"/>
  <c r="I48" i="2"/>
  <c r="J48" i="2"/>
  <c r="M48" i="2"/>
  <c r="O48" i="2"/>
  <c r="D48" i="2"/>
  <c r="K30" i="2"/>
  <c r="K29" i="2"/>
  <c r="K44" i="2"/>
  <c r="K42" i="2"/>
  <c r="K41" i="2"/>
  <c r="K40" i="2"/>
  <c r="L64" i="5"/>
  <c r="L65" i="5"/>
  <c r="L66" i="5"/>
  <c r="L67" i="5"/>
  <c r="L68" i="5"/>
  <c r="L69" i="5"/>
  <c r="L70" i="5"/>
  <c r="L71" i="5"/>
  <c r="L72" i="5"/>
  <c r="L73" i="5"/>
  <c r="L74" i="5"/>
  <c r="L75" i="5"/>
  <c r="L50" i="5"/>
  <c r="L51" i="5"/>
  <c r="L52" i="5"/>
  <c r="L53" i="5"/>
  <c r="L54" i="5"/>
  <c r="L55" i="5"/>
  <c r="L56" i="5"/>
  <c r="L57" i="5"/>
  <c r="L58" i="5"/>
  <c r="L59" i="5"/>
  <c r="L60" i="5"/>
  <c r="L61" i="5"/>
  <c r="L36" i="5"/>
  <c r="L37" i="5"/>
  <c r="L38" i="5"/>
  <c r="L39" i="5"/>
  <c r="L40" i="5"/>
  <c r="L41" i="5"/>
  <c r="L42" i="5"/>
  <c r="L43" i="5"/>
  <c r="L44" i="5"/>
  <c r="L45" i="5"/>
  <c r="L46" i="5"/>
  <c r="L47" i="5"/>
  <c r="L22" i="5"/>
  <c r="L23" i="5"/>
  <c r="L24" i="5"/>
  <c r="L25" i="5"/>
  <c r="L26" i="5"/>
  <c r="L27" i="5"/>
  <c r="L28" i="5"/>
  <c r="L29" i="5"/>
  <c r="L30" i="5"/>
  <c r="L31" i="5"/>
  <c r="L32" i="5"/>
  <c r="L33" i="5"/>
  <c r="L8" i="5"/>
  <c r="L9" i="5"/>
  <c r="L10" i="5"/>
  <c r="L11" i="5"/>
  <c r="L12" i="5"/>
  <c r="L13" i="5"/>
  <c r="L14" i="5"/>
  <c r="L15" i="5"/>
  <c r="L16" i="5"/>
  <c r="L17" i="5"/>
  <c r="L18" i="5"/>
  <c r="L19" i="5"/>
  <c r="L63" i="5"/>
  <c r="L49" i="5"/>
  <c r="L35" i="5"/>
  <c r="L21" i="5"/>
  <c r="L7" i="5"/>
  <c r="I27" i="4"/>
  <c r="I26" i="4"/>
  <c r="I24" i="4"/>
  <c r="I23" i="4"/>
  <c r="I21" i="4"/>
  <c r="I20" i="4"/>
  <c r="I18" i="4"/>
  <c r="I17" i="4"/>
  <c r="I15" i="4"/>
  <c r="I14" i="4"/>
  <c r="K43" i="2" l="1"/>
  <c r="N43" i="2" s="1"/>
  <c r="L76" i="5"/>
  <c r="K45" i="2"/>
  <c r="N45" i="2" s="1"/>
  <c r="K31" i="2"/>
  <c r="N31" i="2" s="1"/>
  <c r="I8" i="4"/>
  <c r="I10" i="4"/>
  <c r="I11" i="4"/>
  <c r="I12" i="4"/>
  <c r="I9" i="4"/>
  <c r="L62" i="5"/>
  <c r="L48" i="5"/>
  <c r="L20" i="5"/>
  <c r="L34" i="5"/>
  <c r="C49" i="2" l="1"/>
  <c r="K46" i="2"/>
  <c r="K38" i="2"/>
  <c r="K36" i="2"/>
  <c r="K34" i="2"/>
  <c r="K32" i="2"/>
  <c r="K27" i="2"/>
  <c r="K26" i="2"/>
  <c r="K24" i="2"/>
  <c r="K23" i="2"/>
  <c r="K22" i="2"/>
  <c r="K20" i="2"/>
  <c r="K19" i="2"/>
  <c r="K14" i="2"/>
  <c r="K13" i="2"/>
  <c r="K9" i="2"/>
  <c r="K12" i="2" s="1"/>
  <c r="K18" i="2" l="1"/>
  <c r="K37" i="2"/>
  <c r="K39" i="2"/>
  <c r="K47" i="2"/>
  <c r="K21" i="2"/>
  <c r="K25" i="2"/>
  <c r="K28" i="2"/>
  <c r="K33" i="2"/>
  <c r="K35" i="2"/>
  <c r="K48" i="2" l="1"/>
  <c r="K50" i="2" s="1"/>
  <c r="N25" i="2"/>
  <c r="N12" i="2"/>
  <c r="N35" i="2"/>
  <c r="N33" i="2"/>
  <c r="N28" i="2"/>
  <c r="N21" i="2"/>
  <c r="N47" i="2"/>
  <c r="N39" i="2"/>
  <c r="N37" i="2"/>
  <c r="N18" i="2"/>
  <c r="L16" i="2" l="1"/>
  <c r="L17" i="2"/>
  <c r="L15" i="2"/>
  <c r="L11" i="2"/>
  <c r="L24" i="2"/>
  <c r="L10" i="2"/>
  <c r="L44" i="2"/>
  <c r="L33" i="2"/>
  <c r="L18" i="2"/>
  <c r="L30" i="2"/>
  <c r="L46" i="2"/>
  <c r="L23" i="2"/>
  <c r="L19" i="2"/>
  <c r="L42" i="2"/>
  <c r="L37" i="2"/>
  <c r="L35" i="2"/>
  <c r="L13" i="2"/>
  <c r="L40" i="2"/>
  <c r="L39" i="2"/>
  <c r="L12" i="2"/>
  <c r="L34" i="2"/>
  <c r="L43" i="2"/>
  <c r="L32" i="2"/>
  <c r="L41" i="2"/>
  <c r="L36" i="2"/>
  <c r="L47" i="2"/>
  <c r="L25" i="2"/>
  <c r="L14" i="2"/>
  <c r="L22" i="2"/>
  <c r="L45" i="2"/>
  <c r="L21" i="2"/>
  <c r="L29" i="2"/>
  <c r="L38" i="2"/>
  <c r="L27" i="2"/>
  <c r="L31" i="2"/>
  <c r="L9" i="2"/>
  <c r="L28" i="2"/>
  <c r="L20" i="2"/>
  <c r="L26" i="2"/>
  <c r="N48" i="2"/>
  <c r="L48" i="2" l="1"/>
</calcChain>
</file>

<file path=xl/sharedStrings.xml><?xml version="1.0" encoding="utf-8"?>
<sst xmlns="http://schemas.openxmlformats.org/spreadsheetml/2006/main" count="695" uniqueCount="190">
  <si>
    <t>Guidance</t>
  </si>
  <si>
    <t>This page should be read before completing the workbook.</t>
  </si>
  <si>
    <r>
      <t xml:space="preserve">The purpose of this workbook is to allow Ofwat to understand latest view of </t>
    </r>
    <r>
      <rPr>
        <b/>
        <sz val="11"/>
        <color theme="1"/>
        <rFont val="Krub"/>
        <charset val="222"/>
      </rPr>
      <t>total development costs for AMP8 onwards</t>
    </r>
    <r>
      <rPr>
        <sz val="11"/>
        <color theme="1"/>
        <rFont val="Krub"/>
        <charset val="222"/>
      </rPr>
      <t xml:space="preserve"> and compare this against the </t>
    </r>
    <r>
      <rPr>
        <b/>
        <sz val="11"/>
        <color theme="1"/>
        <rFont val="Krub"/>
        <charset val="222"/>
      </rPr>
      <t>expenditure that has taken place for the current gate</t>
    </r>
    <r>
      <rPr>
        <sz val="11"/>
        <color theme="1"/>
        <rFont val="Krub"/>
        <charset val="222"/>
      </rPr>
      <t>.</t>
    </r>
  </si>
  <si>
    <t>There are two sheets for development cost and expenditure profile. The sheets labelled as 'Development Cost Existing' and 'Expenditure Profile Existing' refers to the original gate categories (Gate 1, Gate 2 etc..).</t>
  </si>
  <si>
    <t>This should be completed if the SRO project is still using the existing gated process labels.</t>
  </si>
  <si>
    <t>SRO projects using the new combined gated process should use the standard 'Development Cost' and 'Expenditure Profile' tabs.</t>
  </si>
  <si>
    <t>All expenditure must be reported in £ millions to a minimum of 3 decimal places and presented in the 2022–23 price base. For any figures that need converting, please use the ONS construction output price indicies.</t>
  </si>
  <si>
    <t>Please read the guidance for the various categories of development expenditure under 'Category Guidance' tab before proceeding to completing the templates.</t>
  </si>
  <si>
    <t>1. Development Cost</t>
  </si>
  <si>
    <r>
      <t xml:space="preserve">This sheet is a blank Expenditure by AMP templates (provided as part of the PR24 request). This should be populated with the </t>
    </r>
    <r>
      <rPr>
        <b/>
        <sz val="11"/>
        <color theme="1"/>
        <rFont val="Krub"/>
        <charset val="222"/>
      </rPr>
      <t>latest forecast of spend for the project from AMP8 onwards only</t>
    </r>
    <r>
      <rPr>
        <sz val="11"/>
        <color theme="1"/>
        <rFont val="Krub"/>
        <charset val="222"/>
      </rPr>
      <t>.</t>
    </r>
  </si>
  <si>
    <r>
      <t xml:space="preserve">To support this data, </t>
    </r>
    <r>
      <rPr>
        <b/>
        <sz val="11"/>
        <color theme="1"/>
        <rFont val="Krub"/>
        <charset val="222"/>
      </rPr>
      <t>please explain any changes with the following information as a minimum within the commentary column provided:</t>
    </r>
  </si>
  <si>
    <t>▸</t>
  </si>
  <si>
    <t>Which costs which have increased since the final determinations and the key drivers for this?</t>
  </si>
  <si>
    <t>Which costs have been reprofiled from future gates?</t>
  </si>
  <si>
    <t>Which costs are newly identified costs and therefore have not been budgeted for for previously?</t>
  </si>
  <si>
    <t>Which cost have been carried over? For example, those which have been subject to delays and prevented planned AMP7 activities which are now being required in AMP8.</t>
  </si>
  <si>
    <t>An explantion of what the costs are if they are allocated in the 'Other' category. Please include a breakdown of the 'Other' costs where possible.</t>
  </si>
  <si>
    <t>2. Expenditure Profile</t>
  </si>
  <si>
    <t>This is a supporting sheet which captures the entire view of expenditure across the project (also provided as part of the PR24 request).</t>
  </si>
  <si>
    <t>Please populate from early construction/enabling works onwards (development expenditure is automatically calculated), including an explantion of what the costs are if they are allocated in the 'Other expenditure' line.</t>
  </si>
  <si>
    <t>Please also populate the 'SRO Cost Overview' table with the latest view of forecasts, and any supporting commentary you may have.</t>
  </si>
  <si>
    <t>3. Efficiency of Expenditure</t>
  </si>
  <si>
    <t>This sheet should be populated in accordance with the gate guidance, using the latest expenditure for the current gate for each category.</t>
  </si>
  <si>
    <t>Click on the drop down on the cell highlighted yellow (B4) to select the relevant gate. This contains both types of gates from the existing process and new combined gated process.</t>
  </si>
  <si>
    <t xml:space="preserve">To support the data, commentary should be provided under the 'Description of Activity' cell. </t>
  </si>
  <si>
    <t>Category Guidance</t>
  </si>
  <si>
    <t>Category</t>
  </si>
  <si>
    <t>Programme &amp; Project Management (inc. Assurance)</t>
  </si>
  <si>
    <t xml:space="preserve">Detail costs for all activities associated with programme management and governance, day-to-day project management (including costs for any external project managers utilised), and assurance. </t>
  </si>
  <si>
    <t>Engineering, Design and Ground Investigations</t>
  </si>
  <si>
    <t>Detail all costs for activities associated with undertaking a feasibility assessment, engineering, concept design, site selection and process selection. This section should only include site specific ground investigations.</t>
  </si>
  <si>
    <t>Option benefits, development and appraisal</t>
  </si>
  <si>
    <t>Detail costs for all activities associated with development of the options benefits and impacts (water resource, carbon, and wider best value, plus direct costs associated with the appraisal of the option against sub-options or alternatives (excluding that carried out at the strategic level for the WRMP). Relevant assessments should be consistent with the water resources planning guidelines for 2024.</t>
  </si>
  <si>
    <t>Environmental and supporting assessments (inc. Data Sampling, EIA, HRA, transport and utilities assessments)</t>
  </si>
  <si>
    <t xml:space="preserve">Detail costs for all environmental assessments and activities including Biodiversity Net Gain. This should include data collection and sampling but not ground investigations (above). Include regulator costs for the Environment Agency and Natural England. </t>
  </si>
  <si>
    <t>Other Data Collection, Sampling, and Pilot Trials</t>
  </si>
  <si>
    <t>This section should include any data collection and sampling excluding those carried out for planning and environmental assessments.</t>
  </si>
  <si>
    <t>Stakeholder Engagement</t>
  </si>
  <si>
    <t xml:space="preserve">Detail costs for all activities associated with customer and stakeholder engagement related to the solution (not covered elsewhere). </t>
  </si>
  <si>
    <t>Planning</t>
  </si>
  <si>
    <t>All costs associated with development of a planning and consenting strategy, pre-application advice, liaison, policy review, assessments review, planning statement, submission and post submission activity.</t>
  </si>
  <si>
    <t>Legal</t>
  </si>
  <si>
    <t>Detail costs associated with any legal activities related to the solution.</t>
  </si>
  <si>
    <t>Other</t>
  </si>
  <si>
    <t>Detail costs associated with any other activities relevant to solution development for the relevant gate that is not covered in the above categories. Please ensure these activities are clearly explained.</t>
  </si>
  <si>
    <t>Commercial and Procurement - Strategy</t>
  </si>
  <si>
    <t>Detail costs for any activities associated with developing the commercial and procurement strategies.</t>
  </si>
  <si>
    <t>Commercial and Procurement - ECI</t>
  </si>
  <si>
    <t>Detail costs for any activities associated with Early Contractor Involvement (ECI).</t>
  </si>
  <si>
    <t>Land</t>
  </si>
  <si>
    <t>All activities associated with land identification, referencing, negotiations and acquisition (excluding legal and including land related Biodiversity Net Gain costs if relevant).</t>
  </si>
  <si>
    <t>Enabling Works</t>
  </si>
  <si>
    <t>All activities associated with enabling works excluding the activities (e.g. planning and environmental assessments) included above.</t>
  </si>
  <si>
    <t>Development Expenditure (£m)</t>
  </si>
  <si>
    <t>SRO Name</t>
  </si>
  <si>
    <t>Gate</t>
  </si>
  <si>
    <t>Main Category</t>
  </si>
  <si>
    <t>Sub-Category</t>
  </si>
  <si>
    <t>Pre-2025</t>
  </si>
  <si>
    <t>2025-26</t>
  </si>
  <si>
    <t>2026-27</t>
  </si>
  <si>
    <t>2027-28</t>
  </si>
  <si>
    <t>2028-29</t>
  </si>
  <si>
    <t>2029-30</t>
  </si>
  <si>
    <t>Post 2030</t>
  </si>
  <si>
    <t>Total</t>
  </si>
  <si>
    <t>Commentary</t>
  </si>
  <si>
    <t>Gate A</t>
  </si>
  <si>
    <t>Core Development Cost</t>
  </si>
  <si>
    <t>Explanation required</t>
  </si>
  <si>
    <t>Commercial and Procurement</t>
  </si>
  <si>
    <t>Land &amp; Enabling</t>
  </si>
  <si>
    <t>Total Cost</t>
  </si>
  <si>
    <t>Gate A Total</t>
  </si>
  <si>
    <t>Gate B</t>
  </si>
  <si>
    <t>Gate B Total</t>
  </si>
  <si>
    <t>Gate C</t>
  </si>
  <si>
    <t>Gate C Total</t>
  </si>
  <si>
    <t>Gate D</t>
  </si>
  <si>
    <t>Gate D Total</t>
  </si>
  <si>
    <t>Expenditure Profile (£m)</t>
  </si>
  <si>
    <t/>
  </si>
  <si>
    <t>2020-25</t>
  </si>
  <si>
    <t>2025-30</t>
  </si>
  <si>
    <t>2030-35</t>
  </si>
  <si>
    <t>2035-40</t>
  </si>
  <si>
    <t>2040-45</t>
  </si>
  <si>
    <t>2045-50</t>
  </si>
  <si>
    <t>2020-50</t>
  </si>
  <si>
    <t>Development expenditure (minus land&amp;enabling works)</t>
  </si>
  <si>
    <t>- Gate A</t>
  </si>
  <si>
    <t>- Gate B</t>
  </si>
  <si>
    <t>- Gate C</t>
  </si>
  <si>
    <t>- Gate D</t>
  </si>
  <si>
    <t>Early construction/enabling works</t>
  </si>
  <si>
    <t>- Capex</t>
  </si>
  <si>
    <t>- Opex</t>
  </si>
  <si>
    <t>Main works expenditure</t>
  </si>
  <si>
    <t>Associated development expenditure</t>
  </si>
  <si>
    <t>- Capex - Land &amp; Property</t>
  </si>
  <si>
    <t>Other expenditure</t>
  </si>
  <si>
    <t>Total expenditure</t>
  </si>
  <si>
    <t>SRO Cost Overview</t>
  </si>
  <si>
    <t>Base Capex (£m)</t>
  </si>
  <si>
    <t>Risk (£m)</t>
  </si>
  <si>
    <t>Optimism Bias (£m)</t>
  </si>
  <si>
    <t>Total Capex (£m)</t>
  </si>
  <si>
    <t>Fixed Opex (£m)</t>
  </si>
  <si>
    <t>Variable Opex (£m)</t>
  </si>
  <si>
    <t>Annual Opex (£m)</t>
  </si>
  <si>
    <t>Asset Life (yrs)</t>
  </si>
  <si>
    <t>Total Opex (£m)</t>
  </si>
  <si>
    <t>Wholelife Cost (£m)</t>
  </si>
  <si>
    <t>Benefit (Ml/d)</t>
  </si>
  <si>
    <t>Norfolk (Bacton) Desalination</t>
  </si>
  <si>
    <r>
      <rPr>
        <b/>
        <sz val="11"/>
        <color rgb="FFFF0000"/>
        <rFont val="Krub"/>
        <charset val="222"/>
      </rPr>
      <t>Note -</t>
    </r>
    <r>
      <rPr>
        <sz val="11"/>
        <color rgb="FFFF0000"/>
        <rFont val="Krub"/>
        <charset val="222"/>
      </rPr>
      <t xml:space="preserve"> This expenditure profile is consistent with the information submitted at PR24. Given the early stage of project maturity, updated cost estimates are not yet available. As such, the profile does not fully align with the programme detail presented in the Gate 1 report, reflecting the inherent uncertainty in forecasting development-phase expenditure at this stage. Cost splits aligned to the September 2024 RAPID submission, with adjustments made to reflect the updated Ofwat template structure. This includes deriving Gate 2 splits, consolidating post-Gate 4 categories, redistributing allocations where sub-categories have changed, and setting new categories to zero where no prior allocation existed.</t>
    </r>
  </si>
  <si>
    <t>Gate 1</t>
  </si>
  <si>
    <t>Gate 1 Total</t>
  </si>
  <si>
    <t>Gate 2</t>
  </si>
  <si>
    <t>Gate 2 Total</t>
  </si>
  <si>
    <t>Gate 3</t>
  </si>
  <si>
    <t>Gate 3 Total</t>
  </si>
  <si>
    <t>Gate 4</t>
  </si>
  <si>
    <t>Gate 4 Total</t>
  </si>
  <si>
    <t>Post Gate 4</t>
  </si>
  <si>
    <t>Post Gate 4 Total</t>
  </si>
  <si>
    <t>Note - This expenditure profile is consistent with the information submitted at PR24. Given the early stage of project maturity, updated cost estimates are not yet available. As such, the profile does not fully align with the programme detail presented in the Gate 1 report, reflecting the inherent uncertainty in forecasting development-phase expenditure at this stage.</t>
  </si>
  <si>
    <t>- Gate 1</t>
  </si>
  <si>
    <t>- Gate 2</t>
  </si>
  <si>
    <t>- Gate 3</t>
  </si>
  <si>
    <t>- Gate 4</t>
  </si>
  <si>
    <t>- Post Gate 4 to Main works award</t>
  </si>
  <si>
    <t xml:space="preserve">Note: This only covers land sub-category under Land &amp; Enabling Works main category  </t>
  </si>
  <si>
    <t>Total base expenditure</t>
  </si>
  <si>
    <t>Efficiency of Expenditure (£)</t>
  </si>
  <si>
    <t>Select Gate below</t>
  </si>
  <si>
    <t>Efficiency of Expenditure Template</t>
  </si>
  <si>
    <t>Activity</t>
  </si>
  <si>
    <t>Expenditure £, 2022-23 prices</t>
  </si>
  <si>
    <t>Activity % of Total Expenditure</t>
  </si>
  <si>
    <t>Activity Allowance AMP8</t>
  </si>
  <si>
    <t>Remaining</t>
  </si>
  <si>
    <t>Description of Activity</t>
  </si>
  <si>
    <t>Activity Total AMP8</t>
  </si>
  <si>
    <t xml:space="preserve">Project Controls </t>
  </si>
  <si>
    <t>PMO and programme controls activities, including planning, reporting, and performance monitoring.</t>
  </si>
  <si>
    <t>Staff Costs</t>
  </si>
  <si>
    <t>Senior leadership input, programme and project management, and associated support roles</t>
  </si>
  <si>
    <t>Advisory Services</t>
  </si>
  <si>
    <t>Desalination strategic expertise to inform programme strategy and direction, plus third party assurance</t>
  </si>
  <si>
    <t>Research &amp; Advisory</t>
  </si>
  <si>
    <t>Technical research and advisory activities to support source water characterisation, marine planning, and site selection.</t>
  </si>
  <si>
    <t>Coastal Monitoring Management</t>
  </si>
  <si>
    <t>Management and coordination of coastal monitoring and sampling activities</t>
  </si>
  <si>
    <t>Intake and Outfall Strategy Development</t>
  </si>
  <si>
    <t>Technical assessment activities to inform intake and outfall strategy, including consideration of best practice and regional application.</t>
  </si>
  <si>
    <t xml:space="preserve">Design Development </t>
  </si>
  <si>
    <t>Mobilisation of early-stage design, including technical input, delivery planning, and site selection support.</t>
  </si>
  <si>
    <t>Blending Ratio Strategy</t>
  </si>
  <si>
    <t>Consultancy and academia assessment of blending scenarios to inform WRMP modelling.</t>
  </si>
  <si>
    <t>Water Resources Investigations &amp; Modelling</t>
  </si>
  <si>
    <t>Technical investigations and modelling activities to inform and refine the water resources needs case.</t>
  </si>
  <si>
    <t>Environmental Strategy and Planning</t>
  </si>
  <si>
    <t>Technical activities to assess the feasibility of a pilot plant to support development of desalination solution.</t>
  </si>
  <si>
    <t>Site Selection</t>
  </si>
  <si>
    <t>Coastal monitoring and sampling activities to inform water quality assessment, blending considerations, and design development.</t>
  </si>
  <si>
    <t>Pilot Plant Feasibility and Assessment</t>
  </si>
  <si>
    <t>Coastal Monitoring</t>
  </si>
  <si>
    <t>Stakeholder engagement activities to support development of the programme, including engagement planning and coordination of stakeholder interactions.</t>
  </si>
  <si>
    <t>National Appraisal Unit (NAU)</t>
  </si>
  <si>
    <t>Activities associated with engagement with the National Appraisal Unit to support appraisal and assurance processes.</t>
  </si>
  <si>
    <t>Planning &amp; Consents</t>
  </si>
  <si>
    <t>Activities to support planning and consenting, including development and refinement of the programme’s consenting strategy.</t>
  </si>
  <si>
    <t>Legal Support Services</t>
  </si>
  <si>
    <t>Legal and commercial advisory activities to support site selection and programme development, including review of relevant agreements and requirements.</t>
  </si>
  <si>
    <t>N/A</t>
  </si>
  <si>
    <t>Commercial and Procurement ECI</t>
  </si>
  <si>
    <t>Commercial and Procurement Strategy</t>
  </si>
  <si>
    <t>Commercial &amp; Procurement</t>
  </si>
  <si>
    <t>Activities to support commercial and procurement management, including planning, coordination, and oversight of procurement processes.</t>
  </si>
  <si>
    <t>Commercial Services</t>
  </si>
  <si>
    <t>Commercial advisory activities to support programme development, including commercial input to planning and decision-making.</t>
  </si>
  <si>
    <t>DPC Procurement Strategy</t>
  </si>
  <si>
    <t>Activities to support development of the Direct Procurement for Customers (DPC) strategy.</t>
  </si>
  <si>
    <t>Gate Under/Overspend</t>
  </si>
  <si>
    <t>The Gate 1 efficiency has been proportionately distributed across future gates, reflecting the expectation that these planned costs will materialise in later stages.</t>
  </si>
  <si>
    <t>Coastal monitoring and sampling activities to inform water quality risk assessment, blending considerations, and design development.</t>
  </si>
  <si>
    <t>Not explicitly stated in PR24 submission</t>
  </si>
  <si>
    <t>-</t>
  </si>
  <si>
    <t>Taken from information submitted for PR24 in response to OFW-REP-ANH-025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</si>
</sst>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0.000"/>
    <numFmt numFmtId="166" formatCode="&quot;£&quot;#,##0.000;[Red]&quot;£&quot;#,##0.000"/>
    <numFmt numFmtId="167" formatCode="&quot;£&quot;#,##0.00;[Red]&quot;£&quot;#,##0.00"/>
  </numFmts>
  <fonts count="24" x14ac:knownFonts="1">
    <font>
      <sz val="11"/>
      <color theme="1"/>
      <name val="Calibri"/>
      <family val="2"/>
      <scheme val="minor"/>
    </font>
    <font>
      <sz val="11"/>
      <color theme="1"/>
      <name val="Arial"/>
      <family val="2"/>
    </font>
    <font>
      <sz val="11"/>
      <color theme="1"/>
      <name val="Arial"/>
      <family val="2"/>
    </font>
    <font>
      <sz val="11"/>
      <color theme="1"/>
      <name val="Arial"/>
      <family val="2"/>
    </font>
    <font>
      <b/>
      <sz val="12"/>
      <color theme="1"/>
      <name val="Krub"/>
      <charset val="222"/>
    </font>
    <font>
      <sz val="9"/>
      <color theme="1"/>
      <name val="Krub"/>
      <charset val="222"/>
    </font>
    <font>
      <sz val="9"/>
      <color rgb="FF000000"/>
      <name val="Krub"/>
      <charset val="222"/>
    </font>
    <font>
      <b/>
      <sz val="12"/>
      <color theme="0"/>
      <name val="Krub"/>
      <charset val="222"/>
    </font>
    <font>
      <sz val="8"/>
      <name val="Calibri"/>
      <family val="2"/>
      <scheme val="minor"/>
    </font>
    <font>
      <b/>
      <sz val="12"/>
      <color theme="0"/>
      <name val="Krub SemiBold"/>
      <charset val="222"/>
    </font>
    <font>
      <sz val="11"/>
      <color theme="1"/>
      <name val="Krub"/>
      <charset val="222"/>
    </font>
    <font>
      <b/>
      <sz val="11"/>
      <color theme="1"/>
      <name val="Krub"/>
      <charset val="222"/>
    </font>
    <font>
      <b/>
      <sz val="11"/>
      <color rgb="FFFF0000"/>
      <name val="Krub"/>
      <charset val="222"/>
    </font>
    <font>
      <sz val="11"/>
      <color theme="0"/>
      <name val="Krub"/>
      <charset val="222"/>
    </font>
    <font>
      <b/>
      <sz val="11"/>
      <color theme="0"/>
      <name val="Krub"/>
      <charset val="222"/>
    </font>
    <font>
      <sz val="11"/>
      <name val="Krub"/>
      <charset val="222"/>
    </font>
    <font>
      <sz val="11"/>
      <color rgb="FFFF0000"/>
      <name val="Krub"/>
      <charset val="222"/>
    </font>
    <font>
      <b/>
      <u/>
      <sz val="11"/>
      <color rgb="FFFF0000"/>
      <name val="Krub"/>
      <charset val="222"/>
    </font>
    <font>
      <b/>
      <sz val="14"/>
      <color theme="2"/>
      <name val="Krub"/>
      <charset val="222"/>
    </font>
    <font>
      <sz val="11"/>
      <color theme="0"/>
      <name val="Krub SemiBold"/>
      <charset val="222"/>
    </font>
    <font>
      <b/>
      <sz val="11"/>
      <name val="Krub"/>
      <charset val="222"/>
    </font>
    <font>
      <sz val="11"/>
      <color theme="1"/>
      <name val="Calibri"/>
      <family val="2"/>
      <scheme val="minor"/>
    </font>
    <font>
      <b/>
      <sz val="14"/>
      <color theme="0"/>
      <name val="Krub"/>
      <charset val="222"/>
    </font>
    <font>
      <sz val="12"/>
      <color theme="1"/>
      <name val="Krub"/>
      <charset val="222"/>
    </font>
  </fonts>
  <fills count="14">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theme="5"/>
        <bgColor indexed="64"/>
      </patternFill>
    </fill>
    <fill>
      <patternFill patternType="solid">
        <fgColor rgb="FF002060"/>
        <bgColor theme="4"/>
      </patternFill>
    </fill>
    <fill>
      <patternFill patternType="solid">
        <fgColor theme="4" tint="0.79998168889431442"/>
        <bgColor theme="4" tint="0.79998168889431442"/>
      </patternFill>
    </fill>
    <fill>
      <patternFill patternType="solid">
        <fgColor rgb="FFFFFFC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2" tint="-9.9978637043366805E-2"/>
        <bgColor indexed="64"/>
      </patternFill>
    </fill>
  </fills>
  <borders count="33">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
      <left style="thin">
        <color theme="4" tint="0.39997558519241921"/>
      </left>
      <right/>
      <top/>
      <bottom style="thin">
        <color indexed="64"/>
      </bottom>
      <diagonal/>
    </border>
    <border>
      <left/>
      <right/>
      <top style="thin">
        <color theme="4" tint="0.39997558519241921"/>
      </top>
      <bottom style="thin">
        <color indexed="64"/>
      </bottom>
      <diagonal/>
    </border>
    <border>
      <left/>
      <right style="thin">
        <color indexed="64"/>
      </right>
      <top/>
      <bottom/>
      <diagonal/>
    </border>
    <border>
      <left/>
      <right style="thin">
        <color indexed="64"/>
      </right>
      <top/>
      <bottom style="thin">
        <color indexed="64"/>
      </bottom>
      <diagonal/>
    </border>
    <border>
      <left style="medium">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rgb="FF000000"/>
      </left>
      <right style="thin">
        <color indexed="64"/>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right style="thin">
        <color indexed="64"/>
      </right>
      <top style="thin">
        <color rgb="FF000000"/>
      </top>
      <bottom style="thin">
        <color rgb="FF000000"/>
      </bottom>
      <diagonal/>
    </border>
  </borders>
  <cellStyleXfs count="8">
    <xf numFmtId="0" fontId="0" fillId="0" borderId="0"/>
    <xf numFmtId="0" fontId="3" fillId="0" borderId="0"/>
    <xf numFmtId="0" fontId="2" fillId="0" borderId="0"/>
    <xf numFmtId="43" fontId="2" fillId="0" borderId="0" applyFont="0" applyFill="0" applyBorder="0" applyAlignment="0" applyProtection="0"/>
    <xf numFmtId="0" fontId="1" fillId="0" borderId="0"/>
    <xf numFmtId="9" fontId="21" fillId="0" borderId="0" applyFont="0" applyFill="0" applyBorder="0" applyAlignment="0" applyProtection="0"/>
    <xf numFmtId="0" fontId="1" fillId="0" borderId="0"/>
    <xf numFmtId="0" fontId="1" fillId="0" borderId="0"/>
  </cellStyleXfs>
  <cellXfs count="173">
    <xf numFmtId="0" fontId="0" fillId="0" borderId="0" xfId="0"/>
    <xf numFmtId="0" fontId="7" fillId="3" borderId="1" xfId="1" applyFont="1" applyFill="1" applyBorder="1" applyAlignment="1">
      <alignment horizontal="center" vertical="center"/>
    </xf>
    <xf numFmtId="0" fontId="5" fillId="2" borderId="0" xfId="1" applyFont="1" applyFill="1" applyAlignment="1">
      <alignment vertical="center"/>
    </xf>
    <xf numFmtId="0" fontId="0" fillId="0" borderId="0" xfId="0" quotePrefix="1"/>
    <xf numFmtId="0" fontId="4" fillId="4" borderId="0" xfId="1" applyFont="1" applyFill="1" applyAlignment="1">
      <alignment horizontal="center" vertical="center"/>
    </xf>
    <xf numFmtId="0" fontId="9" fillId="3" borderId="1" xfId="1" applyFont="1" applyFill="1" applyBorder="1" applyAlignment="1">
      <alignment horizontal="center" vertical="center"/>
    </xf>
    <xf numFmtId="0" fontId="10" fillId="0" borderId="0" xfId="2" applyFont="1" applyAlignment="1">
      <alignment vertical="center"/>
    </xf>
    <xf numFmtId="0" fontId="12" fillId="0" borderId="0" xfId="2" applyFont="1" applyAlignment="1">
      <alignment vertical="center"/>
    </xf>
    <xf numFmtId="0" fontId="11" fillId="0" borderId="0" xfId="2" applyFont="1" applyAlignment="1">
      <alignment vertical="center"/>
    </xf>
    <xf numFmtId="0" fontId="11" fillId="3" borderId="0" xfId="2" applyFont="1" applyFill="1" applyAlignment="1">
      <alignment vertical="center"/>
    </xf>
    <xf numFmtId="0" fontId="10" fillId="3" borderId="7" xfId="2" applyFont="1" applyFill="1" applyBorder="1" applyAlignment="1">
      <alignment vertical="center"/>
    </xf>
    <xf numFmtId="0" fontId="13" fillId="3" borderId="0" xfId="2" applyFont="1" applyFill="1" applyAlignment="1">
      <alignment vertical="center"/>
    </xf>
    <xf numFmtId="0" fontId="10" fillId="6" borderId="7" xfId="2" applyFont="1" applyFill="1" applyBorder="1" applyAlignment="1">
      <alignment vertical="center"/>
    </xf>
    <xf numFmtId="0" fontId="14" fillId="7" borderId="0" xfId="2" applyFont="1" applyFill="1" applyAlignment="1">
      <alignment vertical="center" wrapText="1"/>
    </xf>
    <xf numFmtId="1" fontId="10" fillId="0" borderId="7" xfId="2" applyNumberFormat="1" applyFont="1" applyBorder="1" applyAlignment="1">
      <alignment vertical="center"/>
    </xf>
    <xf numFmtId="1" fontId="10" fillId="0" borderId="0" xfId="2" applyNumberFormat="1" applyFont="1" applyAlignment="1">
      <alignment vertical="center"/>
    </xf>
    <xf numFmtId="164" fontId="10" fillId="0" borderId="7" xfId="2" applyNumberFormat="1" applyFont="1" applyBorder="1" applyAlignment="1">
      <alignment vertical="center"/>
    </xf>
    <xf numFmtId="0" fontId="10" fillId="0" borderId="7" xfId="2" applyFont="1" applyBorder="1" applyAlignment="1">
      <alignment vertical="center"/>
    </xf>
    <xf numFmtId="164" fontId="10" fillId="8" borderId="16" xfId="3" applyNumberFormat="1" applyFont="1" applyFill="1" applyBorder="1" applyAlignment="1">
      <alignment vertical="center"/>
    </xf>
    <xf numFmtId="0" fontId="15" fillId="0" borderId="0" xfId="2" quotePrefix="1" applyFont="1" applyAlignment="1">
      <alignment vertical="center"/>
    </xf>
    <xf numFmtId="164" fontId="11" fillId="0" borderId="7" xfId="3" applyNumberFormat="1" applyFont="1" applyFill="1" applyBorder="1" applyAlignment="1">
      <alignment vertical="center"/>
    </xf>
    <xf numFmtId="164" fontId="10" fillId="0" borderId="0" xfId="3" applyNumberFormat="1" applyFont="1" applyAlignment="1">
      <alignment vertical="center"/>
    </xf>
    <xf numFmtId="164" fontId="10" fillId="0" borderId="7" xfId="3" applyNumberFormat="1" applyFont="1" applyBorder="1" applyAlignment="1">
      <alignment vertical="center"/>
    </xf>
    <xf numFmtId="164" fontId="11" fillId="0" borderId="7" xfId="3" applyNumberFormat="1" applyFont="1" applyBorder="1" applyAlignment="1">
      <alignment vertical="center"/>
    </xf>
    <xf numFmtId="1" fontId="10" fillId="0" borderId="16" xfId="2" applyNumberFormat="1" applyFont="1" applyBorder="1" applyAlignment="1">
      <alignment vertical="center" wrapText="1"/>
    </xf>
    <xf numFmtId="0" fontId="10" fillId="8" borderId="16" xfId="2" applyFont="1" applyFill="1" applyBorder="1" applyAlignment="1">
      <alignment vertical="center" wrapText="1"/>
    </xf>
    <xf numFmtId="0" fontId="10" fillId="0" borderId="16" xfId="2" applyFont="1" applyBorder="1" applyAlignment="1">
      <alignment vertical="center"/>
    </xf>
    <xf numFmtId="1" fontId="16" fillId="0" borderId="7" xfId="2" applyNumberFormat="1" applyFont="1" applyBorder="1" applyAlignment="1">
      <alignment vertical="center"/>
    </xf>
    <xf numFmtId="1" fontId="16" fillId="0" borderId="0" xfId="2" applyNumberFormat="1" applyFont="1" applyAlignment="1">
      <alignment vertical="center"/>
    </xf>
    <xf numFmtId="164" fontId="10" fillId="0" borderId="0" xfId="3" applyNumberFormat="1" applyFont="1" applyFill="1" applyAlignment="1">
      <alignment vertical="center"/>
    </xf>
    <xf numFmtId="0" fontId="10" fillId="8" borderId="16" xfId="2" applyFont="1" applyFill="1" applyBorder="1" applyAlignment="1">
      <alignment vertical="center"/>
    </xf>
    <xf numFmtId="1" fontId="10" fillId="8" borderId="16" xfId="2" applyNumberFormat="1" applyFont="1" applyFill="1" applyBorder="1" applyAlignment="1">
      <alignment vertical="center"/>
    </xf>
    <xf numFmtId="164" fontId="15" fillId="0" borderId="7" xfId="2" applyNumberFormat="1" applyFont="1" applyBorder="1" applyAlignment="1">
      <alignment vertical="center"/>
    </xf>
    <xf numFmtId="0" fontId="16" fillId="0" borderId="7" xfId="2" applyFont="1" applyBorder="1" applyAlignment="1">
      <alignment vertical="center"/>
    </xf>
    <xf numFmtId="0" fontId="16" fillId="0" borderId="0" xfId="2" applyFont="1" applyAlignment="1">
      <alignment vertical="center"/>
    </xf>
    <xf numFmtId="0" fontId="11" fillId="0" borderId="7" xfId="2" applyFont="1" applyBorder="1" applyAlignment="1">
      <alignment vertical="center"/>
    </xf>
    <xf numFmtId="164" fontId="11" fillId="0" borderId="7" xfId="2" applyNumberFormat="1" applyFont="1" applyBorder="1" applyAlignment="1">
      <alignment vertical="center"/>
    </xf>
    <xf numFmtId="0" fontId="10" fillId="0" borderId="0" xfId="2" quotePrefix="1" applyFont="1" applyAlignment="1">
      <alignment vertical="center"/>
    </xf>
    <xf numFmtId="1" fontId="10" fillId="0" borderId="8" xfId="2" applyNumberFormat="1" applyFont="1" applyBorder="1" applyAlignment="1">
      <alignment vertical="center"/>
    </xf>
    <xf numFmtId="164" fontId="10" fillId="0" borderId="8" xfId="2" applyNumberFormat="1" applyFont="1" applyBorder="1" applyAlignment="1">
      <alignment vertical="center"/>
    </xf>
    <xf numFmtId="164" fontId="11" fillId="0" borderId="8" xfId="3" applyNumberFormat="1" applyFont="1" applyBorder="1" applyAlignment="1">
      <alignment vertical="center"/>
    </xf>
    <xf numFmtId="0" fontId="10" fillId="0" borderId="0" xfId="2" applyFont="1"/>
    <xf numFmtId="164" fontId="10" fillId="0" borderId="0" xfId="2" applyNumberFormat="1" applyFont="1" applyAlignment="1">
      <alignment vertical="center"/>
    </xf>
    <xf numFmtId="0" fontId="10" fillId="0" borderId="0" xfId="0" applyFont="1"/>
    <xf numFmtId="0" fontId="10" fillId="0" borderId="12" xfId="2" applyFont="1" applyBorder="1" applyAlignment="1">
      <alignment vertical="center"/>
    </xf>
    <xf numFmtId="0" fontId="10" fillId="9" borderId="11" xfId="2" applyFont="1" applyFill="1" applyBorder="1"/>
    <xf numFmtId="0" fontId="10" fillId="0" borderId="11" xfId="2" applyFont="1" applyBorder="1" applyAlignment="1">
      <alignment vertical="center"/>
    </xf>
    <xf numFmtId="0" fontId="10" fillId="9" borderId="8" xfId="2" applyFont="1" applyFill="1" applyBorder="1"/>
    <xf numFmtId="0" fontId="17" fillId="0" borderId="0" xfId="2" applyFont="1" applyAlignment="1">
      <alignment horizontal="left" vertical="center"/>
    </xf>
    <xf numFmtId="0" fontId="14" fillId="3" borderId="11" xfId="2" applyFont="1" applyFill="1" applyBorder="1" applyAlignment="1">
      <alignment horizontal="center" vertical="center" wrapText="1"/>
    </xf>
    <xf numFmtId="165" fontId="10" fillId="0" borderId="11" xfId="3" applyNumberFormat="1" applyFont="1" applyFill="1" applyBorder="1"/>
    <xf numFmtId="165" fontId="10" fillId="0" borderId="11" xfId="2" applyNumberFormat="1" applyFont="1" applyBorder="1"/>
    <xf numFmtId="165" fontId="10" fillId="0" borderId="13" xfId="3" applyNumberFormat="1" applyFont="1" applyFill="1" applyBorder="1"/>
    <xf numFmtId="0" fontId="11" fillId="5" borderId="23" xfId="2" applyFont="1" applyFill="1" applyBorder="1"/>
    <xf numFmtId="0" fontId="11" fillId="5" borderId="23" xfId="0" applyFont="1" applyFill="1" applyBorder="1"/>
    <xf numFmtId="165" fontId="11" fillId="5" borderId="23" xfId="3" applyNumberFormat="1" applyFont="1" applyFill="1" applyBorder="1"/>
    <xf numFmtId="165" fontId="10" fillId="0" borderId="24" xfId="3" applyNumberFormat="1" applyFont="1" applyFill="1" applyBorder="1"/>
    <xf numFmtId="165" fontId="10" fillId="0" borderId="24" xfId="2" applyNumberFormat="1" applyFont="1" applyBorder="1"/>
    <xf numFmtId="0" fontId="10" fillId="5" borderId="23" xfId="2" applyFont="1" applyFill="1" applyBorder="1"/>
    <xf numFmtId="165" fontId="10" fillId="0" borderId="24" xfId="3" applyNumberFormat="1" applyFont="1" applyFill="1" applyBorder="1" applyAlignment="1">
      <alignment horizontal="right"/>
    </xf>
    <xf numFmtId="165" fontId="10" fillId="0" borderId="11" xfId="3" applyNumberFormat="1" applyFont="1" applyFill="1" applyBorder="1" applyAlignment="1">
      <alignment horizontal="right"/>
    </xf>
    <xf numFmtId="165" fontId="10" fillId="0" borderId="11" xfId="3" applyNumberFormat="1" applyFont="1" applyBorder="1" applyAlignment="1">
      <alignment horizontal="right"/>
    </xf>
    <xf numFmtId="165" fontId="11" fillId="5" borderId="23" xfId="2" applyNumberFormat="1" applyFont="1" applyFill="1" applyBorder="1"/>
    <xf numFmtId="0" fontId="18" fillId="3" borderId="0" xfId="2" applyFont="1" applyFill="1" applyAlignment="1">
      <alignment horizontal="left"/>
    </xf>
    <xf numFmtId="0" fontId="18" fillId="3" borderId="0" xfId="2" applyFont="1" applyFill="1"/>
    <xf numFmtId="0" fontId="11" fillId="0" borderId="0" xfId="2" applyFont="1"/>
    <xf numFmtId="0" fontId="14" fillId="3" borderId="6" xfId="1" applyFont="1" applyFill="1" applyBorder="1" applyAlignment="1">
      <alignment horizontal="center" vertical="center" wrapText="1"/>
    </xf>
    <xf numFmtId="0" fontId="11" fillId="2" borderId="11" xfId="1" applyFont="1" applyFill="1" applyBorder="1" applyAlignment="1">
      <alignment horizontal="center" vertical="center"/>
    </xf>
    <xf numFmtId="0" fontId="10" fillId="0" borderId="11" xfId="0" applyFont="1" applyBorder="1"/>
    <xf numFmtId="0" fontId="10" fillId="0" borderId="24" xfId="0" applyFont="1" applyBorder="1"/>
    <xf numFmtId="0" fontId="10" fillId="0" borderId="8" xfId="2" applyFont="1" applyBorder="1"/>
    <xf numFmtId="0" fontId="10" fillId="0" borderId="0" xfId="0" applyFont="1" applyAlignment="1">
      <alignment vertical="center"/>
    </xf>
    <xf numFmtId="0" fontId="10" fillId="0" borderId="11" xfId="2" applyFont="1" applyBorder="1" applyAlignment="1">
      <alignment vertical="center" wrapText="1"/>
    </xf>
    <xf numFmtId="0" fontId="10" fillId="0" borderId="11" xfId="2" quotePrefix="1" applyFont="1" applyBorder="1" applyAlignment="1">
      <alignment vertical="center" wrapText="1"/>
    </xf>
    <xf numFmtId="0" fontId="15" fillId="0" borderId="11" xfId="2" applyFont="1" applyBorder="1" applyAlignment="1">
      <alignment vertical="center" wrapText="1"/>
    </xf>
    <xf numFmtId="0" fontId="22" fillId="3" borderId="0" xfId="4" applyFont="1" applyFill="1" applyAlignment="1">
      <alignment vertical="center"/>
    </xf>
    <xf numFmtId="0" fontId="10" fillId="3" borderId="0" xfId="4" applyFont="1" applyFill="1"/>
    <xf numFmtId="0" fontId="15" fillId="2" borderId="0" xfId="4" applyFont="1" applyFill="1"/>
    <xf numFmtId="0" fontId="10" fillId="2" borderId="0" xfId="4" applyFont="1" applyFill="1"/>
    <xf numFmtId="0" fontId="11" fillId="2" borderId="0" xfId="4" applyFont="1" applyFill="1"/>
    <xf numFmtId="0" fontId="11" fillId="11" borderId="0" xfId="4" applyFont="1" applyFill="1"/>
    <xf numFmtId="0" fontId="10" fillId="11" borderId="0" xfId="4" applyFont="1" applyFill="1"/>
    <xf numFmtId="0" fontId="10" fillId="2" borderId="0" xfId="4" applyFont="1" applyFill="1" applyAlignment="1">
      <alignment horizontal="right"/>
    </xf>
    <xf numFmtId="0" fontId="20" fillId="0" borderId="11" xfId="2" applyFont="1" applyBorder="1" applyAlignment="1">
      <alignment horizontal="left" vertical="center" wrapText="1"/>
    </xf>
    <xf numFmtId="0" fontId="11" fillId="0" borderId="11" xfId="2" applyFont="1" applyBorder="1" applyAlignment="1">
      <alignment vertical="center" wrapText="1"/>
    </xf>
    <xf numFmtId="0" fontId="10" fillId="0" borderId="11" xfId="2" applyFont="1" applyBorder="1"/>
    <xf numFmtId="0" fontId="10" fillId="0" borderId="24" xfId="2" applyFont="1" applyBorder="1"/>
    <xf numFmtId="0" fontId="18" fillId="3" borderId="0" xfId="2" applyFont="1" applyFill="1" applyAlignment="1">
      <alignment horizontal="left" vertical="center"/>
    </xf>
    <xf numFmtId="0" fontId="18" fillId="3" borderId="0" xfId="2" applyFont="1" applyFill="1" applyAlignment="1">
      <alignment vertical="center"/>
    </xf>
    <xf numFmtId="0" fontId="6" fillId="0" borderId="0" xfId="1" applyFont="1" applyAlignment="1">
      <alignment vertical="center"/>
    </xf>
    <xf numFmtId="0" fontId="4" fillId="2" borderId="0" xfId="1" applyFont="1" applyFill="1" applyAlignment="1">
      <alignment vertical="center"/>
    </xf>
    <xf numFmtId="166" fontId="10" fillId="2" borderId="7" xfId="1" applyNumberFormat="1" applyFont="1" applyFill="1" applyBorder="1" applyAlignment="1">
      <alignment vertical="center"/>
    </xf>
    <xf numFmtId="166" fontId="10" fillId="2" borderId="19" xfId="1" applyNumberFormat="1" applyFont="1" applyFill="1" applyBorder="1" applyAlignment="1">
      <alignment vertical="center"/>
    </xf>
    <xf numFmtId="0" fontId="10" fillId="2" borderId="7" xfId="1" applyFont="1" applyFill="1" applyBorder="1" applyAlignment="1">
      <alignment vertical="center"/>
    </xf>
    <xf numFmtId="0" fontId="10" fillId="2" borderId="0" xfId="1" applyFont="1" applyFill="1" applyAlignment="1">
      <alignment vertical="center"/>
    </xf>
    <xf numFmtId="9" fontId="10" fillId="2" borderId="7" xfId="5" applyFont="1" applyFill="1" applyBorder="1" applyAlignment="1">
      <alignment vertical="center"/>
    </xf>
    <xf numFmtId="166" fontId="10" fillId="2" borderId="8" xfId="1" applyNumberFormat="1" applyFont="1" applyFill="1" applyBorder="1" applyAlignment="1">
      <alignment vertical="center"/>
    </xf>
    <xf numFmtId="9" fontId="10" fillId="2" borderId="8" xfId="5" applyFont="1" applyFill="1" applyBorder="1" applyAlignment="1">
      <alignment vertical="center"/>
    </xf>
    <xf numFmtId="166" fontId="10" fillId="2" borderId="20" xfId="1" applyNumberFormat="1" applyFont="1" applyFill="1" applyBorder="1" applyAlignment="1">
      <alignment vertical="center"/>
    </xf>
    <xf numFmtId="0" fontId="11" fillId="12" borderId="30" xfId="1" applyFont="1" applyFill="1" applyBorder="1" applyAlignment="1">
      <alignment vertical="center"/>
    </xf>
    <xf numFmtId="166" fontId="10" fillId="12" borderId="31" xfId="1" applyNumberFormat="1" applyFont="1" applyFill="1" applyBorder="1" applyAlignment="1">
      <alignment vertical="center"/>
    </xf>
    <xf numFmtId="9" fontId="10" fillId="12" borderId="31" xfId="5" applyFont="1" applyFill="1" applyBorder="1" applyAlignment="1">
      <alignment vertical="center"/>
    </xf>
    <xf numFmtId="166" fontId="10" fillId="12" borderId="2" xfId="1" applyNumberFormat="1" applyFont="1" applyFill="1" applyBorder="1" applyAlignment="1">
      <alignment vertical="center"/>
    </xf>
    <xf numFmtId="0" fontId="10" fillId="2" borderId="8" xfId="1" applyFont="1" applyFill="1" applyBorder="1" applyAlignment="1">
      <alignment vertical="center"/>
    </xf>
    <xf numFmtId="167" fontId="10" fillId="2" borderId="7" xfId="1" applyNumberFormat="1" applyFont="1" applyFill="1" applyBorder="1" applyAlignment="1">
      <alignment vertical="center"/>
    </xf>
    <xf numFmtId="167" fontId="10" fillId="12" borderId="31" xfId="1" applyNumberFormat="1" applyFont="1" applyFill="1" applyBorder="1" applyAlignment="1">
      <alignment vertical="center"/>
    </xf>
    <xf numFmtId="167" fontId="10" fillId="2" borderId="8" xfId="1" applyNumberFormat="1" applyFont="1" applyFill="1" applyBorder="1" applyAlignment="1">
      <alignment vertical="center"/>
    </xf>
    <xf numFmtId="167" fontId="10" fillId="2" borderId="11" xfId="1" applyNumberFormat="1" applyFont="1" applyFill="1" applyBorder="1" applyAlignment="1">
      <alignment vertical="center"/>
    </xf>
    <xf numFmtId="165" fontId="11" fillId="0" borderId="0" xfId="2" applyNumberFormat="1" applyFont="1"/>
    <xf numFmtId="164" fontId="11" fillId="0" borderId="0" xfId="3" applyNumberFormat="1" applyFont="1" applyAlignment="1">
      <alignment vertical="center"/>
    </xf>
    <xf numFmtId="164" fontId="11" fillId="0" borderId="8" xfId="2" applyNumberFormat="1" applyFont="1" applyBorder="1" applyAlignment="1">
      <alignment vertical="center"/>
    </xf>
    <xf numFmtId="166" fontId="10" fillId="2" borderId="19" xfId="7" applyNumberFormat="1" applyFont="1" applyFill="1" applyBorder="1" applyAlignment="1">
      <alignment vertical="center"/>
    </xf>
    <xf numFmtId="166" fontId="10" fillId="2" borderId="19" xfId="7" applyNumberFormat="1" applyFont="1" applyFill="1" applyBorder="1" applyAlignment="1">
      <alignment vertical="center" wrapText="1"/>
    </xf>
    <xf numFmtId="0" fontId="10" fillId="2" borderId="7" xfId="7" applyFont="1" applyFill="1" applyBorder="1" applyAlignment="1">
      <alignment vertical="center"/>
    </xf>
    <xf numFmtId="167" fontId="10" fillId="2" borderId="19" xfId="1" applyNumberFormat="1" applyFont="1" applyFill="1" applyBorder="1" applyAlignment="1">
      <alignment vertical="center"/>
    </xf>
    <xf numFmtId="167" fontId="10" fillId="12" borderId="32" xfId="1" applyNumberFormat="1" applyFont="1" applyFill="1" applyBorder="1" applyAlignment="1">
      <alignment vertical="center"/>
    </xf>
    <xf numFmtId="167" fontId="10" fillId="2" borderId="20" xfId="1" applyNumberFormat="1" applyFont="1" applyFill="1" applyBorder="1" applyAlignment="1">
      <alignment vertical="center"/>
    </xf>
    <xf numFmtId="0" fontId="5" fillId="2" borderId="13" xfId="1" applyFont="1" applyFill="1" applyBorder="1" applyAlignment="1">
      <alignment vertical="center"/>
    </xf>
    <xf numFmtId="0" fontId="10" fillId="13" borderId="11" xfId="1" applyFont="1" applyFill="1" applyBorder="1" applyAlignment="1">
      <alignment vertical="center"/>
    </xf>
    <xf numFmtId="167" fontId="10" fillId="13" borderId="11" xfId="1" applyNumberFormat="1" applyFont="1" applyFill="1" applyBorder="1" applyAlignment="1">
      <alignment vertical="center"/>
    </xf>
    <xf numFmtId="166" fontId="10" fillId="13" borderId="11" xfId="1" applyNumberFormat="1" applyFont="1" applyFill="1" applyBorder="1" applyAlignment="1">
      <alignment vertical="center"/>
    </xf>
    <xf numFmtId="167" fontId="10" fillId="13" borderId="13" xfId="1" applyNumberFormat="1" applyFont="1" applyFill="1" applyBorder="1" applyAlignment="1">
      <alignment vertical="center"/>
    </xf>
    <xf numFmtId="166" fontId="10" fillId="13" borderId="13" xfId="1" applyNumberFormat="1" applyFont="1" applyFill="1" applyBorder="1" applyAlignment="1">
      <alignment vertical="center"/>
    </xf>
    <xf numFmtId="167" fontId="11" fillId="2" borderId="8" xfId="1" applyNumberFormat="1" applyFont="1" applyFill="1" applyBorder="1" applyAlignment="1">
      <alignment vertical="center"/>
    </xf>
    <xf numFmtId="167" fontId="11" fillId="2" borderId="11" xfId="1" applyNumberFormat="1" applyFont="1" applyFill="1" applyBorder="1" applyAlignment="1">
      <alignment vertical="center"/>
    </xf>
    <xf numFmtId="0" fontId="23" fillId="2" borderId="12" xfId="1" applyFont="1" applyFill="1" applyBorder="1" applyAlignment="1">
      <alignment vertical="center"/>
    </xf>
    <xf numFmtId="0" fontId="10" fillId="0" borderId="16" xfId="6" applyFont="1" applyBorder="1" applyAlignment="1">
      <alignment vertical="center" wrapText="1"/>
    </xf>
    <xf numFmtId="0" fontId="10" fillId="9" borderId="11" xfId="2" applyFont="1" applyFill="1" applyBorder="1" applyAlignment="1">
      <alignment vertical="center"/>
    </xf>
    <xf numFmtId="4" fontId="10" fillId="9" borderId="11" xfId="2" applyNumberFormat="1" applyFont="1" applyFill="1" applyBorder="1" applyAlignment="1">
      <alignment vertical="center"/>
    </xf>
    <xf numFmtId="0" fontId="10" fillId="9" borderId="8" xfId="2" applyFont="1" applyFill="1" applyBorder="1" applyAlignment="1">
      <alignment vertical="center"/>
    </xf>
    <xf numFmtId="0" fontId="10" fillId="0" borderId="11" xfId="6" applyFont="1" applyBorder="1" applyAlignment="1">
      <alignment horizontal="left" vertical="center"/>
    </xf>
    <xf numFmtId="0" fontId="10" fillId="0" borderId="11" xfId="2" applyFont="1" applyBorder="1" applyAlignment="1">
      <alignment horizontal="left" vertical="center"/>
    </xf>
    <xf numFmtId="0" fontId="11" fillId="0" borderId="15" xfId="2" applyFont="1" applyBorder="1" applyAlignment="1">
      <alignment horizontal="left" vertical="center"/>
    </xf>
    <xf numFmtId="0" fontId="11" fillId="0" borderId="14" xfId="2" applyFont="1" applyBorder="1" applyAlignment="1">
      <alignment horizontal="left" vertical="center"/>
    </xf>
    <xf numFmtId="0" fontId="14" fillId="3" borderId="17" xfId="2" applyFont="1" applyFill="1" applyBorder="1" applyAlignment="1">
      <alignment horizontal="left" vertical="center"/>
    </xf>
    <xf numFmtId="0" fontId="14" fillId="3" borderId="9" xfId="2" applyFont="1" applyFill="1" applyBorder="1" applyAlignment="1">
      <alignment horizontal="left" vertical="center"/>
    </xf>
    <xf numFmtId="0" fontId="14" fillId="3" borderId="18" xfId="2" applyFont="1" applyFill="1" applyBorder="1" applyAlignment="1">
      <alignment horizontal="center" vertical="center"/>
    </xf>
    <xf numFmtId="0" fontId="12" fillId="0" borderId="0" xfId="6" applyFont="1" applyAlignment="1">
      <alignment horizontal="left" vertical="top" wrapText="1"/>
    </xf>
    <xf numFmtId="0" fontId="10" fillId="0" borderId="11" xfId="2" applyFont="1" applyBorder="1"/>
    <xf numFmtId="0" fontId="5" fillId="2" borderId="1" xfId="1" applyFont="1" applyFill="1" applyBorder="1" applyAlignment="1">
      <alignment vertical="center"/>
    </xf>
    <xf numFmtId="0" fontId="5" fillId="2" borderId="2" xfId="1" applyFont="1" applyFill="1" applyBorder="1" applyAlignment="1">
      <alignment vertical="center"/>
    </xf>
    <xf numFmtId="0" fontId="14" fillId="3" borderId="22" xfId="2" applyFont="1" applyFill="1" applyBorder="1" applyAlignment="1">
      <alignment horizontal="center" vertical="center" wrapText="1"/>
    </xf>
    <xf numFmtId="0" fontId="14" fillId="3" borderId="9" xfId="2" applyFont="1" applyFill="1" applyBorder="1" applyAlignment="1">
      <alignment horizontal="center" vertical="center" wrapText="1"/>
    </xf>
    <xf numFmtId="0" fontId="16" fillId="0" borderId="11" xfId="2" applyFont="1" applyBorder="1"/>
    <xf numFmtId="0" fontId="11" fillId="10" borderId="23" xfId="2" applyFont="1" applyFill="1" applyBorder="1"/>
    <xf numFmtId="0" fontId="10" fillId="0" borderId="24" xfId="2" applyFont="1" applyBorder="1"/>
    <xf numFmtId="0" fontId="10" fillId="10" borderId="23" xfId="2" applyFont="1" applyFill="1" applyBorder="1"/>
    <xf numFmtId="0" fontId="10" fillId="0" borderId="13" xfId="2" applyFont="1" applyBorder="1"/>
    <xf numFmtId="0" fontId="10" fillId="0" borderId="12" xfId="2" applyFont="1" applyBorder="1"/>
    <xf numFmtId="0" fontId="10" fillId="0" borderId="27" xfId="2" applyFont="1" applyBorder="1"/>
    <xf numFmtId="0" fontId="10" fillId="0" borderId="11" xfId="2" applyFont="1" applyBorder="1" applyAlignment="1">
      <alignment horizontal="center"/>
    </xf>
    <xf numFmtId="0" fontId="16" fillId="0" borderId="0" xfId="6" applyFont="1" applyAlignment="1">
      <alignment horizontal="left" vertical="top" wrapText="1"/>
    </xf>
    <xf numFmtId="0" fontId="11" fillId="10" borderId="23" xfId="6" applyFont="1" applyFill="1" applyBorder="1" applyAlignment="1">
      <alignment wrapText="1"/>
    </xf>
    <xf numFmtId="0" fontId="20" fillId="2" borderId="10" xfId="1" applyFont="1" applyFill="1" applyBorder="1" applyAlignment="1">
      <alignment horizontal="center" vertical="center" wrapText="1"/>
    </xf>
    <xf numFmtId="0" fontId="20" fillId="2" borderId="7" xfId="1" applyFont="1" applyFill="1" applyBorder="1" applyAlignment="1">
      <alignment horizontal="center" vertical="center" wrapText="1"/>
    </xf>
    <xf numFmtId="0" fontId="20" fillId="2" borderId="22" xfId="1" applyFont="1" applyFill="1" applyBorder="1" applyAlignment="1">
      <alignment horizontal="center" vertical="center" wrapText="1"/>
    </xf>
    <xf numFmtId="0" fontId="14" fillId="3" borderId="3" xfId="1" applyFont="1" applyFill="1" applyBorder="1" applyAlignment="1">
      <alignment horizontal="center" vertical="center"/>
    </xf>
    <xf numFmtId="0" fontId="14" fillId="3" borderId="5" xfId="1" applyFont="1" applyFill="1" applyBorder="1" applyAlignment="1">
      <alignment horizontal="center" vertical="center"/>
    </xf>
    <xf numFmtId="0" fontId="19" fillId="3" borderId="3" xfId="1" applyFont="1" applyFill="1" applyBorder="1" applyAlignment="1">
      <alignment horizontal="center" vertical="center"/>
    </xf>
    <xf numFmtId="0" fontId="19" fillId="3" borderId="4" xfId="1" applyFont="1" applyFill="1" applyBorder="1" applyAlignment="1">
      <alignment horizontal="center" vertical="center"/>
    </xf>
    <xf numFmtId="0" fontId="14" fillId="3" borderId="3" xfId="1" applyFont="1" applyFill="1" applyBorder="1" applyAlignment="1">
      <alignment horizontal="center" vertical="center" wrapText="1"/>
    </xf>
    <xf numFmtId="0" fontId="14" fillId="3" borderId="5" xfId="1" applyFont="1" applyFill="1" applyBorder="1" applyAlignment="1">
      <alignment horizontal="center" vertical="center" wrapText="1"/>
    </xf>
    <xf numFmtId="0" fontId="14" fillId="3" borderId="25" xfId="1" applyFont="1" applyFill="1" applyBorder="1" applyAlignment="1">
      <alignment horizontal="center" vertical="center"/>
    </xf>
    <xf numFmtId="0" fontId="14" fillId="3" borderId="26" xfId="1" applyFont="1" applyFill="1" applyBorder="1" applyAlignment="1">
      <alignment horizontal="center" vertical="center"/>
    </xf>
    <xf numFmtId="0" fontId="14" fillId="3" borderId="28" xfId="1" applyFont="1" applyFill="1" applyBorder="1" applyAlignment="1">
      <alignment horizontal="center" vertical="center" wrapText="1"/>
    </xf>
    <xf numFmtId="0" fontId="14" fillId="3" borderId="29" xfId="1" applyFont="1" applyFill="1" applyBorder="1" applyAlignment="1">
      <alignment horizontal="center" vertical="center" wrapText="1"/>
    </xf>
    <xf numFmtId="0" fontId="11" fillId="2" borderId="10" xfId="1" applyFont="1" applyFill="1" applyBorder="1" applyAlignment="1">
      <alignment horizontal="center" vertical="center" wrapText="1"/>
    </xf>
    <xf numFmtId="0" fontId="11" fillId="2" borderId="7" xfId="1" applyFont="1" applyFill="1" applyBorder="1" applyAlignment="1">
      <alignment horizontal="center" vertical="center" wrapText="1"/>
    </xf>
    <xf numFmtId="0" fontId="11" fillId="2" borderId="8" xfId="1" applyFont="1" applyFill="1" applyBorder="1" applyAlignment="1">
      <alignment horizontal="center" vertical="center" wrapText="1"/>
    </xf>
    <xf numFmtId="0" fontId="11" fillId="2" borderId="10" xfId="1" applyFont="1" applyFill="1" applyBorder="1" applyAlignment="1">
      <alignment horizontal="center" vertical="center"/>
    </xf>
    <xf numFmtId="0" fontId="11" fillId="2" borderId="7" xfId="1" applyFont="1" applyFill="1" applyBorder="1" applyAlignment="1">
      <alignment horizontal="center" vertical="center"/>
    </xf>
    <xf numFmtId="0" fontId="11" fillId="2" borderId="8" xfId="1" applyFont="1" applyFill="1" applyBorder="1" applyAlignment="1">
      <alignment horizontal="center" vertical="center"/>
    </xf>
    <xf numFmtId="0" fontId="14" fillId="3" borderId="21" xfId="1" applyFont="1" applyFill="1" applyBorder="1" applyAlignment="1">
      <alignment horizontal="center" vertical="center"/>
    </xf>
  </cellXfs>
  <cellStyles count="8">
    <cellStyle name="Comma 2" xfId="3" xr:uid="{A869246E-BEF9-45A0-B33A-F97CC2239EFA}"/>
    <cellStyle name="Normal" xfId="0" builtinId="0"/>
    <cellStyle name="Normal 2" xfId="1" xr:uid="{4C3A23BB-FA06-4CA5-8895-1AE0DDA669E3}"/>
    <cellStyle name="Normal 2 2" xfId="7" xr:uid="{F761655B-18B9-4FF6-AC16-191A092864A3}"/>
    <cellStyle name="Normal 3" xfId="2" xr:uid="{325AA5AB-3FA6-40A8-97CA-DEE429C76B46}"/>
    <cellStyle name="Normal 3 2" xfId="6" xr:uid="{C015FCB8-2C2A-44C5-BD50-1A9104C8DE2B}"/>
    <cellStyle name="Normal 4" xfId="4" xr:uid="{EC672A48-2EFC-46F7-A905-60C7A348B727}"/>
    <cellStyle name="Percent" xfId="5" builtinId="5"/>
  </cellStyles>
  <dxfs count="51">
    <dxf>
      <font>
        <b val="0"/>
        <i val="0"/>
        <strike val="0"/>
        <condense val="0"/>
        <extend val="0"/>
        <outline val="0"/>
        <shadow val="0"/>
        <u val="none"/>
        <vertAlign val="baseline"/>
        <sz val="11"/>
        <color theme="1"/>
        <name val="Krub"/>
        <scheme val="none"/>
      </font>
      <numFmt numFmtId="164" formatCode="_-* #,##0_-;\-* #,##0_-;_-* &quot;-&quot;??_-;_-@_-"/>
      <alignment horizontal="general" vertical="center" textRotation="0" wrapText="0" indent="0" justifyLastLine="0" shrinkToFit="0" readingOrder="0"/>
    </dxf>
    <dxf>
      <font>
        <b val="0"/>
        <i val="0"/>
        <strike val="0"/>
        <condense val="0"/>
        <extend val="0"/>
        <outline val="0"/>
        <shadow val="0"/>
        <u val="none"/>
        <vertAlign val="baseline"/>
        <sz val="11"/>
        <color theme="1"/>
        <name val="Krub"/>
        <scheme val="none"/>
      </font>
      <numFmt numFmtId="164" formatCode="_-* #,##0_-;\-* #,##0_-;_-* &quot;-&quot;??_-;_-@_-"/>
      <alignment vertical="center" textRotation="0" wrapTex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Krub"/>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Krub"/>
        <scheme val="none"/>
      </font>
      <alignment vertical="center" textRotation="0" wrapTex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Krub"/>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Krub"/>
        <scheme val="none"/>
      </font>
      <alignment vertical="center" textRotation="0" wrapTex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Krub"/>
        <scheme val="none"/>
      </font>
      <numFmt numFmtId="0" formatCode="General"/>
      <alignment horizontal="general" vertical="center" textRotation="0" wrapText="0" indent="0" justifyLastLine="0" shrinkToFit="0" readingOrder="0"/>
    </dxf>
    <dxf>
      <font>
        <b val="0"/>
        <i val="0"/>
        <strike val="0"/>
        <condense val="0"/>
        <extend val="0"/>
        <outline val="0"/>
        <shadow val="0"/>
        <u val="none"/>
        <vertAlign val="baseline"/>
        <sz val="11"/>
        <color theme="1"/>
        <name val="Krub"/>
        <scheme val="none"/>
      </font>
      <numFmt numFmtId="0" formatCode="General"/>
      <alignment vertical="center" textRotation="0" wrapTex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Krub"/>
        <scheme val="none"/>
      </font>
      <numFmt numFmtId="0" formatCode="General"/>
      <alignment horizontal="general" vertical="center" textRotation="0" wrapText="0" indent="0" justifyLastLine="0" shrinkToFit="0" readingOrder="0"/>
    </dxf>
    <dxf>
      <font>
        <b val="0"/>
        <i val="0"/>
        <strike val="0"/>
        <condense val="0"/>
        <extend val="0"/>
        <outline val="0"/>
        <shadow val="0"/>
        <u val="none"/>
        <vertAlign val="baseline"/>
        <sz val="11"/>
        <color theme="1"/>
        <name val="Krub"/>
        <scheme val="none"/>
      </font>
      <numFmt numFmtId="0" formatCode="General"/>
      <alignment vertical="center" textRotation="0" wrapTex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Krub"/>
        <scheme val="none"/>
      </font>
      <numFmt numFmtId="10" formatCode="&quot;£&quot;#,##0;[Red]\-&quot;£&quot;#,##0"/>
      <alignment horizontal="general" vertical="center" textRotation="0" wrapText="0" indent="0" justifyLastLine="0" shrinkToFit="0" readingOrder="0"/>
    </dxf>
    <dxf>
      <font>
        <b val="0"/>
        <i val="0"/>
        <strike val="0"/>
        <condense val="0"/>
        <extend val="0"/>
        <outline val="0"/>
        <shadow val="0"/>
        <u val="none"/>
        <vertAlign val="baseline"/>
        <sz val="11"/>
        <color theme="1"/>
        <name val="Krub"/>
        <scheme val="none"/>
      </font>
      <numFmt numFmtId="164" formatCode="_-* #,##0_-;\-* #,##0_-;_-* &quot;-&quot;??_-;_-@_-"/>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Krub"/>
        <scheme val="none"/>
      </font>
      <numFmt numFmtId="10" formatCode="&quot;£&quot;#,##0;[Red]\-&quot;£&quot;#,##0"/>
      <alignment horizontal="general" vertical="center" textRotation="0" wrapText="0" indent="0" justifyLastLine="0" shrinkToFit="0" readingOrder="0"/>
    </dxf>
    <dxf>
      <font>
        <b val="0"/>
        <i val="0"/>
        <strike val="0"/>
        <condense val="0"/>
        <extend val="0"/>
        <outline val="0"/>
        <shadow val="0"/>
        <u val="none"/>
        <vertAlign val="baseline"/>
        <sz val="11"/>
        <color theme="1"/>
        <name val="Krub"/>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Krub"/>
        <scheme val="none"/>
      </font>
      <numFmt numFmtId="10" formatCode="&quot;£&quot;#,##0;[Red]\-&quot;£&quot;#,##0"/>
      <alignment horizontal="general" vertical="center" textRotation="0" wrapText="0" indent="0" justifyLastLine="0" shrinkToFit="0" readingOrder="0"/>
    </dxf>
    <dxf>
      <font>
        <b val="0"/>
        <i val="0"/>
        <strike val="0"/>
        <condense val="0"/>
        <extend val="0"/>
        <outline val="0"/>
        <shadow val="0"/>
        <u val="none"/>
        <vertAlign val="baseline"/>
        <sz val="11"/>
        <color theme="1"/>
        <name val="Krub"/>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Krub"/>
        <scheme val="none"/>
      </font>
      <numFmt numFmtId="10" formatCode="&quot;£&quot;#,##0;[Red]\-&quot;£&quot;#,##0"/>
      <alignment horizontal="general" vertical="center" textRotation="0" wrapText="0" indent="0" justifyLastLine="0" shrinkToFit="0" readingOrder="0"/>
    </dxf>
    <dxf>
      <font>
        <b val="0"/>
        <i val="0"/>
        <strike val="0"/>
        <condense val="0"/>
        <extend val="0"/>
        <outline val="0"/>
        <shadow val="0"/>
        <u val="none"/>
        <vertAlign val="baseline"/>
        <sz val="11"/>
        <color theme="1"/>
        <name val="Krub"/>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Krub"/>
        <scheme val="none"/>
      </font>
      <numFmt numFmtId="10" formatCode="&quot;£&quot;#,##0;[Red]\-&quot;£&quot;#,##0"/>
      <alignment horizontal="general" vertical="center" textRotation="0" wrapText="0" indent="0" justifyLastLine="0" shrinkToFit="0" readingOrder="0"/>
    </dxf>
    <dxf>
      <font>
        <b val="0"/>
        <i val="0"/>
        <strike val="0"/>
        <condense val="0"/>
        <extend val="0"/>
        <outline val="0"/>
        <shadow val="0"/>
        <u val="none"/>
        <vertAlign val="baseline"/>
        <sz val="11"/>
        <color theme="1"/>
        <name val="Krub"/>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Krub"/>
        <scheme val="none"/>
      </font>
      <numFmt numFmtId="10" formatCode="&quot;£&quot;#,##0;[Red]\-&quot;£&quot;#,##0"/>
      <alignment horizontal="general" vertical="center" textRotation="0" wrapText="0" indent="0" justifyLastLine="0" shrinkToFit="0" readingOrder="0"/>
    </dxf>
    <dxf>
      <font>
        <b val="0"/>
        <i val="0"/>
        <strike val="0"/>
        <condense val="0"/>
        <extend val="0"/>
        <outline val="0"/>
        <shadow val="0"/>
        <u val="none"/>
        <vertAlign val="baseline"/>
        <sz val="11"/>
        <color theme="1"/>
        <name val="Krub"/>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Krub"/>
        <scheme val="none"/>
      </font>
      <numFmt numFmtId="0" formatCode="General"/>
      <alignment horizontal="general" vertical="center" textRotation="0" wrapText="0" indent="0" justifyLastLine="0" shrinkToFit="0" readingOrder="0"/>
    </dxf>
    <dxf>
      <font>
        <b val="0"/>
        <i val="0"/>
        <strike val="0"/>
        <condense val="0"/>
        <extend val="0"/>
        <outline val="0"/>
        <shadow val="0"/>
        <u val="none"/>
        <vertAlign val="baseline"/>
        <sz val="11"/>
        <color theme="1"/>
        <name val="Krub"/>
        <scheme val="none"/>
      </font>
      <numFmt numFmtId="0" formatCode="General"/>
      <alignment vertical="center" textRotation="0" wrapTex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theme="1"/>
        <name val="Krub"/>
        <scheme val="none"/>
      </font>
      <alignment horizontal="general" vertical="center" textRotation="0" wrapText="0" indent="0" justifyLastLine="0" shrinkToFit="0" readingOrder="0"/>
    </dxf>
    <dxf>
      <font>
        <b/>
        <i val="0"/>
        <strike val="0"/>
        <condense val="0"/>
        <extend val="0"/>
        <outline val="0"/>
        <shadow val="0"/>
        <u val="none"/>
        <vertAlign val="baseline"/>
        <sz val="11"/>
        <color theme="1"/>
        <name val="Krub"/>
        <scheme val="none"/>
      </font>
      <alignment vertical="center" textRotation="0" wrapText="0" justifyLastLine="0" shrinkToFit="0" readingOrder="0"/>
    </dxf>
    <dxf>
      <font>
        <b val="0"/>
        <i val="0"/>
        <strike val="0"/>
        <condense val="0"/>
        <extend val="0"/>
        <outline val="0"/>
        <shadow val="0"/>
        <u val="none"/>
        <vertAlign val="baseline"/>
        <sz val="11"/>
        <color rgb="FF000000"/>
        <name val="Krub"/>
        <scheme val="none"/>
      </font>
      <alignment vertical="center" textRotation="0" wrapText="0" justifyLastLine="0" shrinkToFit="0" readingOrder="0"/>
    </dxf>
    <dxf>
      <font>
        <b val="0"/>
        <i val="0"/>
        <strike val="0"/>
        <condense val="0"/>
        <extend val="0"/>
        <outline val="0"/>
        <shadow val="0"/>
        <u val="none"/>
        <vertAlign val="baseline"/>
        <sz val="11"/>
        <color theme="1"/>
        <name val="Krub"/>
        <scheme val="none"/>
      </font>
      <alignment vertical="center" textRotation="0" wrapText="0" justifyLastLine="0" shrinkToFit="0" readingOrder="0"/>
    </dxf>
    <dxf>
      <font>
        <b val="0"/>
        <i val="0"/>
        <strike val="0"/>
        <condense val="0"/>
        <extend val="0"/>
        <outline val="0"/>
        <shadow val="0"/>
        <u val="none"/>
        <vertAlign val="baseline"/>
        <sz val="11"/>
        <color theme="1"/>
        <name val="Krub"/>
        <scheme val="none"/>
      </font>
      <numFmt numFmtId="164" formatCode="_-* #,##0_-;\-* #,##0_-;_-* &quot;-&quot;??_-;_-@_-"/>
      <alignment horizontal="general" vertical="center" textRotation="0" wrapText="0" indent="0" justifyLastLine="0" shrinkToFit="0" readingOrder="0"/>
    </dxf>
    <dxf>
      <font>
        <b val="0"/>
        <i val="0"/>
        <strike val="0"/>
        <condense val="0"/>
        <extend val="0"/>
        <outline val="0"/>
        <shadow val="0"/>
        <u val="none"/>
        <vertAlign val="baseline"/>
        <sz val="11"/>
        <color theme="1"/>
        <name val="Krub"/>
        <scheme val="none"/>
      </font>
      <numFmt numFmtId="164" formatCode="_-* #,##0_-;\-* #,##0_-;_-* &quot;-&quot;??_-;_-@_-"/>
      <alignment vertical="center" textRotation="0" wrapTex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Krub"/>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Krub"/>
        <scheme val="none"/>
      </font>
      <alignment vertical="center" textRotation="0" wrapTex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Krub"/>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Krub"/>
        <scheme val="none"/>
      </font>
      <alignment vertical="center" textRotation="0" wrapTex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Krub"/>
        <scheme val="none"/>
      </font>
      <numFmt numFmtId="0" formatCode="General"/>
      <alignment horizontal="general" vertical="center" textRotation="0" wrapText="0" indent="0" justifyLastLine="0" shrinkToFit="0" readingOrder="0"/>
    </dxf>
    <dxf>
      <font>
        <b val="0"/>
        <i val="0"/>
        <strike val="0"/>
        <condense val="0"/>
        <extend val="0"/>
        <outline val="0"/>
        <shadow val="0"/>
        <u val="none"/>
        <vertAlign val="baseline"/>
        <sz val="11"/>
        <color theme="1"/>
        <name val="Krub"/>
        <scheme val="none"/>
      </font>
      <numFmt numFmtId="0" formatCode="General"/>
      <alignment vertical="center" textRotation="0" wrapTex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Krub"/>
        <scheme val="none"/>
      </font>
      <numFmt numFmtId="0" formatCode="General"/>
      <alignment horizontal="general" vertical="center" textRotation="0" wrapText="0" indent="0" justifyLastLine="0" shrinkToFit="0" readingOrder="0"/>
    </dxf>
    <dxf>
      <font>
        <b val="0"/>
        <i val="0"/>
        <strike val="0"/>
        <condense val="0"/>
        <extend val="0"/>
        <outline val="0"/>
        <shadow val="0"/>
        <u val="none"/>
        <vertAlign val="baseline"/>
        <sz val="11"/>
        <color theme="1"/>
        <name val="Krub"/>
        <scheme val="none"/>
      </font>
      <numFmt numFmtId="0" formatCode="General"/>
      <alignment vertical="center" textRotation="0" wrapTex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Krub"/>
        <scheme val="none"/>
      </font>
      <numFmt numFmtId="10" formatCode="&quot;£&quot;#,##0;[Red]\-&quot;£&quot;#,##0"/>
      <alignment horizontal="general" vertical="center" textRotation="0" wrapText="0" indent="0" justifyLastLine="0" shrinkToFit="0" readingOrder="0"/>
    </dxf>
    <dxf>
      <font>
        <b val="0"/>
        <i val="0"/>
        <strike val="0"/>
        <condense val="0"/>
        <extend val="0"/>
        <outline val="0"/>
        <shadow val="0"/>
        <u val="none"/>
        <vertAlign val="baseline"/>
        <sz val="11"/>
        <color theme="1"/>
        <name val="Krub"/>
        <scheme val="none"/>
      </font>
      <numFmt numFmtId="164" formatCode="_-* #,##0_-;\-* #,##0_-;_-* &quot;-&quot;??_-;_-@_-"/>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Krub"/>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Krub"/>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Krub"/>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Krub"/>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Krub"/>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Krub"/>
        <scheme val="none"/>
      </font>
      <numFmt numFmtId="0" formatCode="General"/>
      <alignment horizontal="general" vertical="center" textRotation="0" wrapText="0" indent="0" justifyLastLine="0" shrinkToFit="0" readingOrder="0"/>
    </dxf>
    <dxf>
      <font>
        <b val="0"/>
        <i val="0"/>
        <strike val="0"/>
        <condense val="0"/>
        <extend val="0"/>
        <outline val="0"/>
        <shadow val="0"/>
        <u val="none"/>
        <vertAlign val="baseline"/>
        <sz val="11"/>
        <color theme="1"/>
        <name val="Krub"/>
        <scheme val="none"/>
      </font>
      <numFmt numFmtId="0" formatCode="General"/>
      <alignment vertical="center" textRotation="0" wrapTex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theme="1"/>
        <name val="Krub"/>
        <scheme val="none"/>
      </font>
      <alignment horizontal="general" vertical="center" textRotation="0" wrapText="0" indent="0" justifyLastLine="0" shrinkToFit="0" readingOrder="0"/>
    </dxf>
    <dxf>
      <font>
        <b/>
        <i val="0"/>
        <strike val="0"/>
        <condense val="0"/>
        <extend val="0"/>
        <outline val="0"/>
        <shadow val="0"/>
        <u val="none"/>
        <vertAlign val="baseline"/>
        <sz val="11"/>
        <color theme="1"/>
        <name val="Krub"/>
        <scheme val="none"/>
      </font>
      <alignment vertical="center" textRotation="0" wrapText="0" justifyLastLine="0" shrinkToFit="0" readingOrder="0"/>
    </dxf>
    <dxf>
      <font>
        <b val="0"/>
        <i val="0"/>
        <strike val="0"/>
        <condense val="0"/>
        <extend val="0"/>
        <outline val="0"/>
        <shadow val="0"/>
        <u val="none"/>
        <vertAlign val="baseline"/>
        <sz val="11"/>
        <color theme="1"/>
        <name val="Krub"/>
        <scheme val="none"/>
      </font>
      <alignment vertical="center" textRotation="0" wrapText="0" justifyLastLine="0" shrinkToFit="0" readingOrder="0"/>
    </dxf>
    <dxf>
      <font>
        <b val="0"/>
        <i val="0"/>
        <strike val="0"/>
        <condense val="0"/>
        <extend val="0"/>
        <outline val="0"/>
        <shadow val="0"/>
        <u val="none"/>
        <vertAlign val="baseline"/>
        <sz val="11"/>
        <color theme="1"/>
        <name val="Krub"/>
        <scheme val="none"/>
      </font>
      <alignment vertical="center" textRotation="0" wrapText="0" justifyLastLine="0" shrinkToFit="0" readingOrder="0"/>
    </dxf>
  </dxfs>
  <tableStyles count="0" defaultTableStyle="TableStyleMedium2" defaultPivotStyle="PivotStyleMedium9"/>
  <colors>
    <mruColors>
      <color rgb="FF156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BF74490-A74C-4355-B168-340ABF891825}" name="Table133" displayName="Table133" ref="B5:N25" totalsRowShown="0" headerRowDxfId="27" dataDxfId="26">
  <tableColumns count="13">
    <tableColumn id="1" xr3:uid="{70925872-9F1B-4715-A3A6-7287C72AC5DC}" name="Category" dataDxfId="25" totalsRowDxfId="24"/>
    <tableColumn id="2" xr3:uid="{808702A8-E7C3-4F07-A117-C86050288628}" name="2020-25" dataDxfId="23" totalsRowDxfId="22"/>
    <tableColumn id="8" xr3:uid="{C2E17958-F3D2-43B7-8512-44D577A01F0D}" name="2025-26" dataDxfId="21" totalsRowDxfId="20"/>
    <tableColumn id="10" xr3:uid="{DB6FFE81-C0C1-45B0-BA32-66495CA12257}" name="2026-27" dataDxfId="19" totalsRowDxfId="18"/>
    <tableColumn id="11" xr3:uid="{CB58AF54-A62D-43E1-A278-2613DB0EBB25}" name="2027-28" dataDxfId="17" totalsRowDxfId="16"/>
    <tableColumn id="12" xr3:uid="{5007CE47-1388-4077-8DFB-7696E9E263D9}" name="2028-29" dataDxfId="15" totalsRowDxfId="14"/>
    <tableColumn id="13" xr3:uid="{66344B32-BDB3-4901-B672-5AFF8E65DBA8}" name="2029-30" dataDxfId="13" totalsRowDxfId="12"/>
    <tableColumn id="9" xr3:uid="{6FE09731-8768-4A09-BDAF-64C4C0F8A6FC}" name="2025-30" dataDxfId="11" totalsRowDxfId="10">
      <calculatedColumnFormula>SUM(Table133[[#This Row],[2025-26]:[2029-30]])</calculatedColumnFormula>
    </tableColumn>
    <tableColumn id="3" xr3:uid="{4A3A7166-4E9C-4118-A9CB-978CDFA4BBEB}" name="2030-35" dataDxfId="9" totalsRowDxfId="8"/>
    <tableColumn id="4" xr3:uid="{84C6123B-48B1-4497-8B90-609B55BF0A60}" name="2035-40" dataDxfId="7" totalsRowDxfId="6"/>
    <tableColumn id="5" xr3:uid="{4038B2C7-BFFE-425B-891E-B89A8AE1A877}" name="2040-45" dataDxfId="5" totalsRowDxfId="4"/>
    <tableColumn id="6" xr3:uid="{D3FADC03-D644-4C1C-8C08-A5CE3C2C9BF1}" name="2045-50" dataDxfId="3" totalsRowDxfId="2"/>
    <tableColumn id="7" xr3:uid="{AFE50B6A-E3A3-4B94-841C-D9D07C2290F7}" name="2020-50" dataDxfId="1" totalsRowDxfId="0">
      <calculatedColumnFormula>SUM(Table133[[#This Row],[2020-25]:[2045-50]])</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7FC3940-A418-45B9-9511-ECB803F2793A}" name="Table13" displayName="Table13" ref="B6:N27" totalsRowShown="0" headerRowDxfId="50" dataDxfId="49">
  <tableColumns count="13">
    <tableColumn id="1" xr3:uid="{4450AB42-99A8-460B-B629-0509EDF2D1F6}" name="Category" dataDxfId="48" totalsRowDxfId="47"/>
    <tableColumn id="2" xr3:uid="{5026A9CF-7947-44BE-8A0E-76882E5AB170}" name="2020-25" dataDxfId="46" totalsRowDxfId="45"/>
    <tableColumn id="8" xr3:uid="{FFA31E26-05EB-40AC-81B2-E45C1EFFE2C4}" name="2025-26" dataDxfId="44"/>
    <tableColumn id="10" xr3:uid="{E8436845-A493-41A3-A013-BD0D57CBA9F0}" name="2026-27" dataDxfId="43"/>
    <tableColumn id="11" xr3:uid="{02243063-D3AF-434F-A287-FFFD536D5A2D}" name="2027-28" dataDxfId="42"/>
    <tableColumn id="12" xr3:uid="{1C22EBA8-27DC-4D6F-B0FC-E918EC6AB8E0}" name="2028-29" dataDxfId="41"/>
    <tableColumn id="13" xr3:uid="{88667E01-66E3-43FB-AAC7-9C7B1F9B8048}" name="2029-30" dataDxfId="40"/>
    <tableColumn id="9" xr3:uid="{8D02F05B-CFE0-453F-B875-E75C53ADC05E}" name="2025-30" dataDxfId="39" totalsRowDxfId="38">
      <calculatedColumnFormula>SUM(Table13[[#This Row],[2025-26]:[2029-30]])</calculatedColumnFormula>
    </tableColumn>
    <tableColumn id="3" xr3:uid="{A20132E9-704F-45C8-84A0-4F4E2ABCE174}" name="2030-35" dataDxfId="37" totalsRowDxfId="36"/>
    <tableColumn id="4" xr3:uid="{415E37A1-04EC-4901-B46F-BAAB03C4EE2A}" name="2035-40" dataDxfId="35" totalsRowDxfId="34"/>
    <tableColumn id="5" xr3:uid="{C360C033-B098-4002-971C-16EA40E14EF0}" name="2040-45" dataDxfId="33" totalsRowDxfId="32"/>
    <tableColumn id="6" xr3:uid="{C28E9136-4CF9-458C-9A88-B6EAA6DA62B3}" name="2045-50" dataDxfId="31" totalsRowDxfId="30"/>
    <tableColumn id="7" xr3:uid="{793A6D3D-B486-436A-881D-1CC385B4522A}" name="2020-50" dataDxfId="29" totalsRowDxfId="28">
      <calculatedColumnFormula>SUM(Table13[[#This Row],[2020-25]:[2045-50]])</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8.xml.rels><?xml version="1.0" encoding="UTF-8" standalone="yes"?>
<Relationships xmlns="http://schemas.openxmlformats.org/package/2006/relationships"><Relationship Id="rId1" Type="http://schemas.openxmlformats.org/officeDocument/2006/relationships/table" Target="../tables/table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C1D9B-5718-4174-BCE6-01B820A09873}">
  <sheetPr>
    <tabColor theme="6" tint="0.39997558519241921"/>
  </sheetPr>
  <dimension ref="A1:B35"/>
  <sheetViews>
    <sheetView tabSelected="1" zoomScale="87" zoomScaleNormal="87" workbookViewId="0"/>
  </sheetViews>
  <sheetFormatPr defaultColWidth="9" defaultRowHeight="22.5" x14ac:dyDescent="0.6"/>
  <cols>
    <col min="1" max="1" width="9" style="78" customWidth="1"/>
    <col min="2" max="2" width="6.140625" style="78" customWidth="1"/>
    <col min="3" max="11" width="9" style="78"/>
    <col min="12" max="12" width="12.42578125" style="78" customWidth="1"/>
    <col min="13" max="13" width="5.140625" style="78" customWidth="1"/>
    <col min="14" max="16" width="9" style="78"/>
    <col min="17" max="17" width="13.140625" style="78" customWidth="1"/>
    <col min="18" max="18" width="7.85546875" style="78" customWidth="1"/>
    <col min="19" max="16384" width="9" style="78"/>
  </cols>
  <sheetData>
    <row r="1" spans="1:1" s="76" customFormat="1" ht="28.5" customHeight="1" x14ac:dyDescent="0.6">
      <c r="A1" s="75" t="s">
        <v>0</v>
      </c>
    </row>
    <row r="2" spans="1:1" ht="18.95" customHeight="1" x14ac:dyDescent="0.6">
      <c r="A2" s="77" t="s">
        <v>1</v>
      </c>
    </row>
    <row r="3" spans="1:1" ht="18.95" customHeight="1" x14ac:dyDescent="0.6">
      <c r="A3" s="77"/>
    </row>
    <row r="4" spans="1:1" ht="18.95" customHeight="1" x14ac:dyDescent="0.6">
      <c r="A4" s="78" t="s">
        <v>2</v>
      </c>
    </row>
    <row r="5" spans="1:1" ht="18.95" customHeight="1" x14ac:dyDescent="0.6">
      <c r="A5" s="78" t="s">
        <v>3</v>
      </c>
    </row>
    <row r="6" spans="1:1" ht="18.95" customHeight="1" x14ac:dyDescent="0.6">
      <c r="A6" s="78" t="s">
        <v>4</v>
      </c>
    </row>
    <row r="7" spans="1:1" ht="18.95" customHeight="1" x14ac:dyDescent="0.6">
      <c r="A7" s="78" t="s">
        <v>5</v>
      </c>
    </row>
    <row r="8" spans="1:1" ht="18.95" customHeight="1" x14ac:dyDescent="0.6"/>
    <row r="9" spans="1:1" ht="18.95" customHeight="1" x14ac:dyDescent="0.6">
      <c r="A9" s="79" t="s">
        <v>6</v>
      </c>
    </row>
    <row r="10" spans="1:1" ht="18.95" customHeight="1" x14ac:dyDescent="0.6"/>
    <row r="11" spans="1:1" s="79" customFormat="1" ht="18.95" customHeight="1" x14ac:dyDescent="0.6">
      <c r="A11" s="79" t="s">
        <v>7</v>
      </c>
    </row>
    <row r="12" spans="1:1" ht="18.95" customHeight="1" x14ac:dyDescent="0.6"/>
    <row r="13" spans="1:1" s="81" customFormat="1" ht="18.75" customHeight="1" x14ac:dyDescent="0.6">
      <c r="A13" s="80" t="s">
        <v>8</v>
      </c>
    </row>
    <row r="14" spans="1:1" ht="18.95" customHeight="1" x14ac:dyDescent="0.6">
      <c r="A14" s="79"/>
    </row>
    <row r="15" spans="1:1" ht="18.95" customHeight="1" x14ac:dyDescent="0.6">
      <c r="A15" s="78" t="s">
        <v>9</v>
      </c>
    </row>
    <row r="16" spans="1:1" ht="18.95" customHeight="1" x14ac:dyDescent="0.6"/>
    <row r="17" spans="1:2" ht="18.95" customHeight="1" x14ac:dyDescent="0.6">
      <c r="A17" s="78" t="s">
        <v>10</v>
      </c>
    </row>
    <row r="18" spans="1:2" ht="18.95" customHeight="1" x14ac:dyDescent="0.6">
      <c r="A18" s="82" t="s">
        <v>11</v>
      </c>
      <c r="B18" s="78" t="s">
        <v>12</v>
      </c>
    </row>
    <row r="19" spans="1:2" ht="18.95" customHeight="1" x14ac:dyDescent="0.6">
      <c r="A19" s="82" t="s">
        <v>11</v>
      </c>
      <c r="B19" s="78" t="s">
        <v>13</v>
      </c>
    </row>
    <row r="20" spans="1:2" ht="18.95" customHeight="1" x14ac:dyDescent="0.6">
      <c r="A20" s="82" t="s">
        <v>11</v>
      </c>
      <c r="B20" s="78" t="s">
        <v>14</v>
      </c>
    </row>
    <row r="21" spans="1:2" ht="18.95" customHeight="1" x14ac:dyDescent="0.6">
      <c r="A21" s="82" t="s">
        <v>11</v>
      </c>
      <c r="B21" s="78" t="s">
        <v>15</v>
      </c>
    </row>
    <row r="22" spans="1:2" ht="18.95" customHeight="1" x14ac:dyDescent="0.6">
      <c r="A22" s="82" t="s">
        <v>11</v>
      </c>
      <c r="B22" s="78" t="s">
        <v>16</v>
      </c>
    </row>
    <row r="23" spans="1:2" ht="18.95" customHeight="1" x14ac:dyDescent="0.6">
      <c r="A23" s="82"/>
    </row>
    <row r="24" spans="1:2" s="81" customFormat="1" ht="18.95" customHeight="1" x14ac:dyDescent="0.6">
      <c r="A24" s="80" t="s">
        <v>17</v>
      </c>
    </row>
    <row r="25" spans="1:2" ht="18.95" customHeight="1" x14ac:dyDescent="0.6"/>
    <row r="26" spans="1:2" ht="18.95" customHeight="1" x14ac:dyDescent="0.6">
      <c r="A26" s="78" t="s">
        <v>18</v>
      </c>
    </row>
    <row r="27" spans="1:2" ht="18.95" customHeight="1" x14ac:dyDescent="0.6">
      <c r="A27" s="78" t="s">
        <v>19</v>
      </c>
    </row>
    <row r="28" spans="1:2" ht="18.95" customHeight="1" x14ac:dyDescent="0.6">
      <c r="A28" s="78" t="s">
        <v>20</v>
      </c>
    </row>
    <row r="29" spans="1:2" ht="18.95" customHeight="1" x14ac:dyDescent="0.6"/>
    <row r="30" spans="1:2" s="81" customFormat="1" ht="18.95" customHeight="1" x14ac:dyDescent="0.6">
      <c r="A30" s="80" t="s">
        <v>21</v>
      </c>
    </row>
    <row r="31" spans="1:2" ht="18.95" customHeight="1" x14ac:dyDescent="0.6"/>
    <row r="32" spans="1:2" ht="18.95" customHeight="1" x14ac:dyDescent="0.6">
      <c r="A32" s="78" t="s">
        <v>22</v>
      </c>
    </row>
    <row r="33" spans="1:1" ht="18.95" customHeight="1" x14ac:dyDescent="0.6">
      <c r="A33" s="78" t="s">
        <v>23</v>
      </c>
    </row>
    <row r="34" spans="1:1" ht="18.95" customHeight="1" x14ac:dyDescent="0.6"/>
    <row r="35" spans="1:1" ht="18.95" customHeight="1" x14ac:dyDescent="0.6">
      <c r="A35" s="78" t="s">
        <v>24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0"/>
  <sheetViews>
    <sheetView workbookViewId="0">
      <selection activeCell="A10" sqref="A10"/>
    </sheetView>
  </sheetViews>
  <sheetFormatPr defaultRowHeight="15" x14ac:dyDescent="0.25"/>
  <cols>
    <col min="1" max="1" width="10.42578125" customWidth="1"/>
  </cols>
  <sheetData>
    <row r="1" spans="1:1" x14ac:dyDescent="0.25">
      <c r="A1" s="3"/>
    </row>
    <row r="2" spans="1:1" x14ac:dyDescent="0.25">
      <c r="A2" t="s">
        <v>116</v>
      </c>
    </row>
    <row r="3" spans="1:1" x14ac:dyDescent="0.25">
      <c r="A3" t="s">
        <v>118</v>
      </c>
    </row>
    <row r="4" spans="1:1" x14ac:dyDescent="0.25">
      <c r="A4" t="s">
        <v>120</v>
      </c>
    </row>
    <row r="5" spans="1:1" x14ac:dyDescent="0.25">
      <c r="A5" t="s">
        <v>122</v>
      </c>
    </row>
    <row r="6" spans="1:1" x14ac:dyDescent="0.25">
      <c r="A6" t="s">
        <v>124</v>
      </c>
    </row>
    <row r="7" spans="1:1" x14ac:dyDescent="0.25">
      <c r="A7" t="s">
        <v>67</v>
      </c>
    </row>
    <row r="8" spans="1:1" x14ac:dyDescent="0.25">
      <c r="A8" t="s">
        <v>74</v>
      </c>
    </row>
    <row r="9" spans="1:1" x14ac:dyDescent="0.25">
      <c r="A9" t="s">
        <v>76</v>
      </c>
    </row>
    <row r="10" spans="1:1" x14ac:dyDescent="0.25">
      <c r="A10" t="s">
        <v>78</v>
      </c>
    </row>
  </sheetData>
  <phoneticPr fontId="8"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1B6F3-639A-45E8-A818-EFB7361F41AF}">
  <sheetPr>
    <tabColor theme="2" tint="-9.9978637043366805E-2"/>
  </sheetPr>
  <dimension ref="A1:D16"/>
  <sheetViews>
    <sheetView showGridLines="0" topLeftCell="A7" zoomScale="90" zoomScaleNormal="90" workbookViewId="0">
      <selection activeCell="C8" sqref="C8"/>
    </sheetView>
  </sheetViews>
  <sheetFormatPr defaultColWidth="9" defaultRowHeight="22.5" x14ac:dyDescent="0.6"/>
  <cols>
    <col min="1" max="1" width="9" style="43"/>
    <col min="2" max="2" width="41.140625" style="43" customWidth="1"/>
    <col min="3" max="3" width="65.85546875" style="43" customWidth="1"/>
    <col min="4" max="16384" width="9" style="43"/>
  </cols>
  <sheetData>
    <row r="1" spans="1:4" s="64" customFormat="1" ht="28.5" x14ac:dyDescent="0.75">
      <c r="A1" s="63" t="s">
        <v>25</v>
      </c>
      <c r="C1" s="63"/>
      <c r="D1" s="63"/>
    </row>
    <row r="3" spans="1:4" x14ac:dyDescent="0.6">
      <c r="B3" s="49" t="s">
        <v>26</v>
      </c>
      <c r="C3" s="49" t="s">
        <v>0</v>
      </c>
    </row>
    <row r="4" spans="1:4" s="71" customFormat="1" ht="90" x14ac:dyDescent="0.25">
      <c r="B4" s="83" t="s">
        <v>27</v>
      </c>
      <c r="C4" s="72" t="s">
        <v>28</v>
      </c>
    </row>
    <row r="5" spans="1:4" s="71" customFormat="1" ht="90" x14ac:dyDescent="0.25">
      <c r="B5" s="84" t="s">
        <v>29</v>
      </c>
      <c r="C5" s="72" t="s">
        <v>30</v>
      </c>
    </row>
    <row r="6" spans="1:4" s="71" customFormat="1" ht="157.5" x14ac:dyDescent="0.25">
      <c r="B6" s="83" t="s">
        <v>31</v>
      </c>
      <c r="C6" s="73" t="s">
        <v>32</v>
      </c>
    </row>
    <row r="7" spans="1:4" s="71" customFormat="1" ht="112.5" x14ac:dyDescent="0.25">
      <c r="B7" s="83" t="s">
        <v>33</v>
      </c>
      <c r="C7" s="72" t="s">
        <v>34</v>
      </c>
    </row>
    <row r="8" spans="1:4" s="71" customFormat="1" ht="67.5" x14ac:dyDescent="0.25">
      <c r="B8" s="83" t="s">
        <v>35</v>
      </c>
      <c r="C8" s="72" t="s">
        <v>36</v>
      </c>
    </row>
    <row r="9" spans="1:4" s="71" customFormat="1" ht="67.5" x14ac:dyDescent="0.25">
      <c r="B9" s="83" t="s">
        <v>37</v>
      </c>
      <c r="C9" s="72" t="s">
        <v>38</v>
      </c>
    </row>
    <row r="10" spans="1:4" s="71" customFormat="1" ht="90" x14ac:dyDescent="0.25">
      <c r="B10" s="83" t="s">
        <v>39</v>
      </c>
      <c r="C10" s="72" t="s">
        <v>40</v>
      </c>
    </row>
    <row r="11" spans="1:4" s="71" customFormat="1" ht="45" x14ac:dyDescent="0.25">
      <c r="B11" s="83" t="s">
        <v>41</v>
      </c>
      <c r="C11" s="72" t="s">
        <v>42</v>
      </c>
    </row>
    <row r="12" spans="1:4" s="71" customFormat="1" ht="90" x14ac:dyDescent="0.25">
      <c r="B12" s="83" t="s">
        <v>43</v>
      </c>
      <c r="C12" s="72" t="s">
        <v>44</v>
      </c>
    </row>
    <row r="13" spans="1:4" s="71" customFormat="1" ht="45" x14ac:dyDescent="0.25">
      <c r="B13" s="83" t="s">
        <v>45</v>
      </c>
      <c r="C13" s="72" t="s">
        <v>46</v>
      </c>
    </row>
    <row r="14" spans="1:4" s="71" customFormat="1" ht="45" x14ac:dyDescent="0.25">
      <c r="B14" s="83" t="s">
        <v>47</v>
      </c>
      <c r="C14" s="72" t="s">
        <v>48</v>
      </c>
    </row>
    <row r="15" spans="1:4" s="71" customFormat="1" ht="67.5" x14ac:dyDescent="0.25">
      <c r="B15" s="83" t="s">
        <v>49</v>
      </c>
      <c r="C15" s="72" t="s">
        <v>50</v>
      </c>
    </row>
    <row r="16" spans="1:4" s="71" customFormat="1" ht="67.5" x14ac:dyDescent="0.25">
      <c r="B16" s="83" t="s">
        <v>51</v>
      </c>
      <c r="C16" s="74"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66CAD-9D78-4F6C-9AA5-D9415BD5C982}">
  <sheetPr>
    <tabColor theme="9" tint="0.39997558519241921"/>
  </sheetPr>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A15B6-F12F-4864-BE2F-0A293D614DD4}">
  <sheetPr>
    <tabColor theme="9" tint="0.79998168889431442"/>
  </sheetPr>
  <dimension ref="A1:V61"/>
  <sheetViews>
    <sheetView zoomScale="85" zoomScaleNormal="85" workbookViewId="0">
      <selection activeCell="D13" sqref="D13"/>
    </sheetView>
  </sheetViews>
  <sheetFormatPr defaultColWidth="9" defaultRowHeight="22.5" x14ac:dyDescent="0.6"/>
  <cols>
    <col min="1" max="1" width="9" style="41"/>
    <col min="2" max="2" width="20" style="41" customWidth="1"/>
    <col min="3" max="3" width="29.42578125" style="41" customWidth="1"/>
    <col min="4" max="4" width="104.140625" style="41" bestFit="1" customWidth="1"/>
    <col min="5" max="12" width="13.5703125" style="41" customWidth="1"/>
    <col min="13" max="16384" width="9" style="41"/>
  </cols>
  <sheetData>
    <row r="1" spans="1:22" s="64" customFormat="1" ht="28.5" x14ac:dyDescent="0.75">
      <c r="A1" s="63" t="s">
        <v>53</v>
      </c>
      <c r="C1" s="63"/>
      <c r="D1" s="63"/>
    </row>
    <row r="3" spans="1:22" ht="24.75" x14ac:dyDescent="0.6">
      <c r="B3" s="1" t="s">
        <v>54</v>
      </c>
      <c r="C3" s="139"/>
      <c r="D3" s="140"/>
    </row>
    <row r="5" spans="1:22" ht="27.75" customHeight="1" x14ac:dyDescent="0.6">
      <c r="B5" s="49" t="s">
        <v>55</v>
      </c>
      <c r="C5" s="49" t="s">
        <v>56</v>
      </c>
      <c r="D5" s="49" t="s">
        <v>57</v>
      </c>
      <c r="E5" s="49" t="s">
        <v>58</v>
      </c>
      <c r="F5" s="49" t="s">
        <v>59</v>
      </c>
      <c r="G5" s="49" t="s">
        <v>60</v>
      </c>
      <c r="H5" s="49" t="s">
        <v>61</v>
      </c>
      <c r="I5" s="49" t="s">
        <v>62</v>
      </c>
      <c r="J5" s="49" t="s">
        <v>63</v>
      </c>
      <c r="K5" s="49" t="s">
        <v>64</v>
      </c>
      <c r="L5" s="49" t="s">
        <v>65</v>
      </c>
      <c r="N5" s="141" t="s">
        <v>66</v>
      </c>
      <c r="O5" s="142"/>
      <c r="P5" s="142"/>
      <c r="Q5" s="142"/>
      <c r="R5" s="142"/>
      <c r="S5" s="142"/>
      <c r="T5" s="142"/>
      <c r="U5" s="142"/>
      <c r="V5" s="142"/>
    </row>
    <row r="6" spans="1:22" x14ac:dyDescent="0.6">
      <c r="B6" s="85" t="s">
        <v>67</v>
      </c>
      <c r="C6" s="85" t="s">
        <v>68</v>
      </c>
      <c r="D6" s="68" t="s">
        <v>27</v>
      </c>
      <c r="E6" s="50"/>
      <c r="F6" s="50"/>
      <c r="G6" s="50"/>
      <c r="H6" s="50"/>
      <c r="I6" s="50"/>
      <c r="J6" s="50"/>
      <c r="K6" s="51"/>
      <c r="L6" s="50">
        <f t="shared" ref="L6:L18" si="0">SUM(E6:K6)</f>
        <v>0</v>
      </c>
      <c r="N6" s="138"/>
      <c r="O6" s="138"/>
      <c r="P6" s="138"/>
      <c r="Q6" s="138"/>
      <c r="R6" s="138"/>
      <c r="S6" s="138"/>
      <c r="T6" s="138"/>
      <c r="U6" s="138"/>
      <c r="V6" s="138"/>
    </row>
    <row r="7" spans="1:22" x14ac:dyDescent="0.6">
      <c r="B7" s="85" t="s">
        <v>67</v>
      </c>
      <c r="C7" s="85" t="s">
        <v>68</v>
      </c>
      <c r="D7" s="68" t="s">
        <v>29</v>
      </c>
      <c r="E7" s="52"/>
      <c r="F7" s="50"/>
      <c r="G7" s="50"/>
      <c r="H7" s="50"/>
      <c r="I7" s="50"/>
      <c r="J7" s="50"/>
      <c r="K7" s="51"/>
      <c r="L7" s="50">
        <f t="shared" si="0"/>
        <v>0</v>
      </c>
      <c r="N7" s="138"/>
      <c r="O7" s="138"/>
      <c r="P7" s="138"/>
      <c r="Q7" s="138"/>
      <c r="R7" s="138"/>
      <c r="S7" s="138"/>
      <c r="T7" s="138"/>
      <c r="U7" s="138"/>
      <c r="V7" s="138"/>
    </row>
    <row r="8" spans="1:22" x14ac:dyDescent="0.6">
      <c r="B8" s="85" t="s">
        <v>67</v>
      </c>
      <c r="C8" s="85" t="s">
        <v>68</v>
      </c>
      <c r="D8" s="68" t="s">
        <v>31</v>
      </c>
      <c r="E8" s="52"/>
      <c r="F8" s="50"/>
      <c r="G8" s="50"/>
      <c r="H8" s="50"/>
      <c r="I8" s="50"/>
      <c r="J8" s="50"/>
      <c r="K8" s="51"/>
      <c r="L8" s="50">
        <f t="shared" si="0"/>
        <v>0</v>
      </c>
      <c r="N8" s="138"/>
      <c r="O8" s="138"/>
      <c r="P8" s="138"/>
      <c r="Q8" s="138"/>
      <c r="R8" s="138"/>
      <c r="S8" s="138"/>
      <c r="T8" s="138"/>
      <c r="U8" s="138"/>
      <c r="V8" s="138"/>
    </row>
    <row r="9" spans="1:22" x14ac:dyDescent="0.6">
      <c r="B9" s="85" t="s">
        <v>67</v>
      </c>
      <c r="C9" s="85" t="s">
        <v>68</v>
      </c>
      <c r="D9" s="68" t="s">
        <v>33</v>
      </c>
      <c r="E9" s="52"/>
      <c r="F9" s="50"/>
      <c r="G9" s="50"/>
      <c r="H9" s="50"/>
      <c r="I9" s="50"/>
      <c r="J9" s="50"/>
      <c r="K9" s="51"/>
      <c r="L9" s="50">
        <f t="shared" si="0"/>
        <v>0</v>
      </c>
      <c r="N9" s="138"/>
      <c r="O9" s="138"/>
      <c r="P9" s="138"/>
      <c r="Q9" s="138"/>
      <c r="R9" s="138"/>
      <c r="S9" s="138"/>
      <c r="T9" s="138"/>
      <c r="U9" s="138"/>
      <c r="V9" s="138"/>
    </row>
    <row r="10" spans="1:22" x14ac:dyDescent="0.6">
      <c r="B10" s="85" t="s">
        <v>67</v>
      </c>
      <c r="C10" s="85" t="s">
        <v>68</v>
      </c>
      <c r="D10" s="68" t="s">
        <v>35</v>
      </c>
      <c r="E10" s="50"/>
      <c r="F10" s="50"/>
      <c r="G10" s="50"/>
      <c r="H10" s="50"/>
      <c r="I10" s="50"/>
      <c r="J10" s="50"/>
      <c r="K10" s="51"/>
      <c r="L10" s="50">
        <f t="shared" si="0"/>
        <v>0</v>
      </c>
      <c r="N10" s="138"/>
      <c r="O10" s="138"/>
      <c r="P10" s="138"/>
      <c r="Q10" s="138"/>
      <c r="R10" s="138"/>
      <c r="S10" s="138"/>
      <c r="T10" s="138"/>
      <c r="U10" s="138"/>
      <c r="V10" s="138"/>
    </row>
    <row r="11" spans="1:22" x14ac:dyDescent="0.6">
      <c r="B11" s="85" t="s">
        <v>67</v>
      </c>
      <c r="C11" s="85" t="s">
        <v>68</v>
      </c>
      <c r="D11" s="68" t="s">
        <v>37</v>
      </c>
      <c r="E11" s="50"/>
      <c r="F11" s="50"/>
      <c r="G11" s="50"/>
      <c r="H11" s="50"/>
      <c r="I11" s="50"/>
      <c r="J11" s="50"/>
      <c r="K11" s="51"/>
      <c r="L11" s="50">
        <f t="shared" si="0"/>
        <v>0</v>
      </c>
      <c r="N11" s="138"/>
      <c r="O11" s="138"/>
      <c r="P11" s="138"/>
      <c r="Q11" s="138"/>
      <c r="R11" s="138"/>
      <c r="S11" s="138"/>
      <c r="T11" s="138"/>
      <c r="U11" s="138"/>
      <c r="V11" s="138"/>
    </row>
    <row r="12" spans="1:22" x14ac:dyDescent="0.6">
      <c r="B12" s="85" t="s">
        <v>67</v>
      </c>
      <c r="C12" s="85" t="s">
        <v>68</v>
      </c>
      <c r="D12" s="68" t="s">
        <v>39</v>
      </c>
      <c r="E12" s="50"/>
      <c r="F12" s="50"/>
      <c r="G12" s="50"/>
      <c r="H12" s="50"/>
      <c r="I12" s="50"/>
      <c r="J12" s="50"/>
      <c r="K12" s="51"/>
      <c r="L12" s="50">
        <f t="shared" si="0"/>
        <v>0</v>
      </c>
      <c r="N12" s="138"/>
      <c r="O12" s="138"/>
      <c r="P12" s="138"/>
      <c r="Q12" s="138"/>
      <c r="R12" s="138"/>
      <c r="S12" s="138"/>
      <c r="T12" s="138"/>
      <c r="U12" s="138"/>
      <c r="V12" s="138"/>
    </row>
    <row r="13" spans="1:22" x14ac:dyDescent="0.6">
      <c r="B13" s="85" t="s">
        <v>67</v>
      </c>
      <c r="C13" s="85" t="s">
        <v>68</v>
      </c>
      <c r="D13" s="68" t="s">
        <v>41</v>
      </c>
      <c r="E13" s="50"/>
      <c r="F13" s="50"/>
      <c r="G13" s="50"/>
      <c r="H13" s="50"/>
      <c r="I13" s="50"/>
      <c r="J13" s="50"/>
      <c r="K13" s="51"/>
      <c r="L13" s="50">
        <f t="shared" si="0"/>
        <v>0</v>
      </c>
      <c r="N13" s="138"/>
      <c r="O13" s="138"/>
      <c r="P13" s="138"/>
      <c r="Q13" s="138"/>
      <c r="R13" s="138"/>
      <c r="S13" s="138"/>
      <c r="T13" s="138"/>
      <c r="U13" s="138"/>
      <c r="V13" s="138"/>
    </row>
    <row r="14" spans="1:22" x14ac:dyDescent="0.6">
      <c r="B14" s="85" t="s">
        <v>67</v>
      </c>
      <c r="C14" s="85" t="s">
        <v>68</v>
      </c>
      <c r="D14" s="68" t="s">
        <v>43</v>
      </c>
      <c r="E14" s="50"/>
      <c r="F14" s="51"/>
      <c r="G14" s="51"/>
      <c r="H14" s="51"/>
      <c r="I14" s="51"/>
      <c r="J14" s="51"/>
      <c r="K14" s="51"/>
      <c r="L14" s="50">
        <f t="shared" si="0"/>
        <v>0</v>
      </c>
      <c r="N14" s="143" t="s">
        <v>69</v>
      </c>
      <c r="O14" s="143"/>
      <c r="P14" s="143"/>
      <c r="Q14" s="143"/>
      <c r="R14" s="143"/>
      <c r="S14" s="143"/>
      <c r="T14" s="143"/>
      <c r="U14" s="143"/>
      <c r="V14" s="143"/>
    </row>
    <row r="15" spans="1:22" x14ac:dyDescent="0.6">
      <c r="B15" s="85" t="s">
        <v>67</v>
      </c>
      <c r="C15" s="85" t="s">
        <v>70</v>
      </c>
      <c r="D15" s="68" t="s">
        <v>45</v>
      </c>
      <c r="E15" s="50"/>
      <c r="F15" s="51"/>
      <c r="G15" s="51"/>
      <c r="H15" s="51"/>
      <c r="I15" s="51"/>
      <c r="J15" s="51"/>
      <c r="K15" s="51"/>
      <c r="L15" s="50">
        <f t="shared" si="0"/>
        <v>0</v>
      </c>
      <c r="N15" s="138"/>
      <c r="O15" s="138"/>
      <c r="P15" s="138"/>
      <c r="Q15" s="138"/>
      <c r="R15" s="138"/>
      <c r="S15" s="138"/>
      <c r="T15" s="138"/>
      <c r="U15" s="138"/>
      <c r="V15" s="138"/>
    </row>
    <row r="16" spans="1:22" x14ac:dyDescent="0.6">
      <c r="B16" s="85" t="s">
        <v>67</v>
      </c>
      <c r="C16" s="85" t="s">
        <v>70</v>
      </c>
      <c r="D16" s="68" t="s">
        <v>47</v>
      </c>
      <c r="E16" s="50"/>
      <c r="F16" s="51"/>
      <c r="G16" s="51"/>
      <c r="H16" s="51"/>
      <c r="I16" s="51"/>
      <c r="J16" s="51"/>
      <c r="K16" s="51"/>
      <c r="L16" s="50">
        <f t="shared" si="0"/>
        <v>0</v>
      </c>
      <c r="N16" s="138"/>
      <c r="O16" s="138"/>
      <c r="P16" s="138"/>
      <c r="Q16" s="138"/>
      <c r="R16" s="138"/>
      <c r="S16" s="138"/>
      <c r="T16" s="138"/>
      <c r="U16" s="138"/>
      <c r="V16" s="138"/>
    </row>
    <row r="17" spans="2:22" x14ac:dyDescent="0.6">
      <c r="B17" s="85" t="s">
        <v>67</v>
      </c>
      <c r="C17" s="85" t="s">
        <v>71</v>
      </c>
      <c r="D17" s="68" t="s">
        <v>49</v>
      </c>
      <c r="E17" s="50"/>
      <c r="F17" s="51"/>
      <c r="G17" s="51"/>
      <c r="H17" s="51"/>
      <c r="I17" s="51"/>
      <c r="J17" s="51"/>
      <c r="K17" s="51"/>
      <c r="L17" s="50">
        <f t="shared" si="0"/>
        <v>0</v>
      </c>
      <c r="N17" s="138"/>
      <c r="O17" s="138"/>
      <c r="P17" s="138"/>
      <c r="Q17" s="138"/>
      <c r="R17" s="138"/>
      <c r="S17" s="138"/>
      <c r="T17" s="138"/>
      <c r="U17" s="138"/>
      <c r="V17" s="138"/>
    </row>
    <row r="18" spans="2:22" x14ac:dyDescent="0.6">
      <c r="B18" s="85" t="s">
        <v>67</v>
      </c>
      <c r="C18" s="85" t="s">
        <v>71</v>
      </c>
      <c r="D18" s="68" t="s">
        <v>51</v>
      </c>
      <c r="E18" s="50"/>
      <c r="F18" s="50"/>
      <c r="G18" s="50"/>
      <c r="H18" s="50"/>
      <c r="I18" s="50"/>
      <c r="J18" s="50"/>
      <c r="K18" s="51"/>
      <c r="L18" s="50">
        <f t="shared" si="0"/>
        <v>0</v>
      </c>
      <c r="N18" s="138"/>
      <c r="O18" s="138"/>
      <c r="P18" s="138"/>
      <c r="Q18" s="138"/>
      <c r="R18" s="138"/>
      <c r="S18" s="138"/>
      <c r="T18" s="138"/>
      <c r="U18" s="138"/>
      <c r="V18" s="138"/>
    </row>
    <row r="19" spans="2:22" s="65" customFormat="1" ht="23.25" thickBot="1" x14ac:dyDescent="0.65">
      <c r="B19" s="58" t="s">
        <v>67</v>
      </c>
      <c r="C19" s="53" t="s">
        <v>72</v>
      </c>
      <c r="D19" s="54" t="s">
        <v>73</v>
      </c>
      <c r="E19" s="55">
        <f t="shared" ref="E19:L19" si="1">SUM(E6:E18)</f>
        <v>0</v>
      </c>
      <c r="F19" s="55">
        <f t="shared" si="1"/>
        <v>0</v>
      </c>
      <c r="G19" s="55">
        <f t="shared" si="1"/>
        <v>0</v>
      </c>
      <c r="H19" s="55">
        <f t="shared" si="1"/>
        <v>0</v>
      </c>
      <c r="I19" s="55">
        <f t="shared" si="1"/>
        <v>0</v>
      </c>
      <c r="J19" s="55">
        <f t="shared" si="1"/>
        <v>0</v>
      </c>
      <c r="K19" s="55">
        <f t="shared" si="1"/>
        <v>0</v>
      </c>
      <c r="L19" s="55">
        <f t="shared" si="1"/>
        <v>0</v>
      </c>
      <c r="N19" s="144"/>
      <c r="O19" s="144"/>
      <c r="P19" s="144"/>
      <c r="Q19" s="144"/>
      <c r="R19" s="144"/>
      <c r="S19" s="144"/>
      <c r="T19" s="144"/>
      <c r="U19" s="144"/>
      <c r="V19" s="144"/>
    </row>
    <row r="20" spans="2:22" x14ac:dyDescent="0.6">
      <c r="B20" s="86" t="s">
        <v>74</v>
      </c>
      <c r="C20" s="86" t="s">
        <v>68</v>
      </c>
      <c r="D20" s="69" t="s">
        <v>27</v>
      </c>
      <c r="E20" s="56"/>
      <c r="F20" s="56"/>
      <c r="G20" s="56"/>
      <c r="H20" s="56"/>
      <c r="I20" s="56"/>
      <c r="J20" s="56"/>
      <c r="K20" s="57"/>
      <c r="L20" s="56">
        <f t="shared" ref="L20:L32" si="2">SUM(E20:K20)</f>
        <v>0</v>
      </c>
      <c r="N20" s="145"/>
      <c r="O20" s="145"/>
      <c r="P20" s="145"/>
      <c r="Q20" s="145"/>
      <c r="R20" s="145"/>
      <c r="S20" s="145"/>
      <c r="T20" s="145"/>
      <c r="U20" s="145"/>
      <c r="V20" s="145"/>
    </row>
    <row r="21" spans="2:22" x14ac:dyDescent="0.6">
      <c r="B21" s="85" t="s">
        <v>74</v>
      </c>
      <c r="C21" s="85" t="s">
        <v>68</v>
      </c>
      <c r="D21" s="68" t="s">
        <v>29</v>
      </c>
      <c r="E21" s="50"/>
      <c r="F21" s="50"/>
      <c r="G21" s="50"/>
      <c r="H21" s="50"/>
      <c r="I21" s="50"/>
      <c r="J21" s="50"/>
      <c r="K21" s="51"/>
      <c r="L21" s="50">
        <f t="shared" si="2"/>
        <v>0</v>
      </c>
      <c r="N21" s="138"/>
      <c r="O21" s="138"/>
      <c r="P21" s="138"/>
      <c r="Q21" s="138"/>
      <c r="R21" s="138"/>
      <c r="S21" s="138"/>
      <c r="T21" s="138"/>
      <c r="U21" s="138"/>
      <c r="V21" s="138"/>
    </row>
    <row r="22" spans="2:22" x14ac:dyDescent="0.6">
      <c r="B22" s="85" t="s">
        <v>74</v>
      </c>
      <c r="C22" s="85" t="s">
        <v>68</v>
      </c>
      <c r="D22" s="68" t="s">
        <v>31</v>
      </c>
      <c r="E22" s="50"/>
      <c r="F22" s="50"/>
      <c r="G22" s="50"/>
      <c r="H22" s="50"/>
      <c r="I22" s="50"/>
      <c r="J22" s="50"/>
      <c r="K22" s="51"/>
      <c r="L22" s="50">
        <f t="shared" si="2"/>
        <v>0</v>
      </c>
      <c r="N22" s="138"/>
      <c r="O22" s="138"/>
      <c r="P22" s="138"/>
      <c r="Q22" s="138"/>
      <c r="R22" s="138"/>
      <c r="S22" s="138"/>
      <c r="T22" s="138"/>
      <c r="U22" s="138"/>
      <c r="V22" s="138"/>
    </row>
    <row r="23" spans="2:22" x14ac:dyDescent="0.6">
      <c r="B23" s="85" t="s">
        <v>74</v>
      </c>
      <c r="C23" s="85" t="s">
        <v>68</v>
      </c>
      <c r="D23" s="68" t="s">
        <v>33</v>
      </c>
      <c r="E23" s="50"/>
      <c r="F23" s="50"/>
      <c r="G23" s="50"/>
      <c r="H23" s="50"/>
      <c r="I23" s="50"/>
      <c r="J23" s="50"/>
      <c r="K23" s="51"/>
      <c r="L23" s="50">
        <f t="shared" si="2"/>
        <v>0</v>
      </c>
      <c r="N23" s="138"/>
      <c r="O23" s="138"/>
      <c r="P23" s="138"/>
      <c r="Q23" s="138"/>
      <c r="R23" s="138"/>
      <c r="S23" s="138"/>
      <c r="T23" s="138"/>
      <c r="U23" s="138"/>
      <c r="V23" s="138"/>
    </row>
    <row r="24" spans="2:22" x14ac:dyDescent="0.6">
      <c r="B24" s="85" t="s">
        <v>74</v>
      </c>
      <c r="C24" s="85" t="s">
        <v>68</v>
      </c>
      <c r="D24" s="68" t="s">
        <v>35</v>
      </c>
      <c r="E24" s="50"/>
      <c r="F24" s="50"/>
      <c r="G24" s="50"/>
      <c r="H24" s="50"/>
      <c r="I24" s="50"/>
      <c r="J24" s="50"/>
      <c r="K24" s="51"/>
      <c r="L24" s="50">
        <f t="shared" si="2"/>
        <v>0</v>
      </c>
      <c r="N24" s="138"/>
      <c r="O24" s="138"/>
      <c r="P24" s="138"/>
      <c r="Q24" s="138"/>
      <c r="R24" s="138"/>
      <c r="S24" s="138"/>
      <c r="T24" s="138"/>
      <c r="U24" s="138"/>
      <c r="V24" s="138"/>
    </row>
    <row r="25" spans="2:22" x14ac:dyDescent="0.6">
      <c r="B25" s="85" t="s">
        <v>74</v>
      </c>
      <c r="C25" s="85" t="s">
        <v>68</v>
      </c>
      <c r="D25" s="68" t="s">
        <v>37</v>
      </c>
      <c r="E25" s="50"/>
      <c r="F25" s="50"/>
      <c r="G25" s="50"/>
      <c r="H25" s="50"/>
      <c r="I25" s="50"/>
      <c r="J25" s="50"/>
      <c r="K25" s="51"/>
      <c r="L25" s="50">
        <f t="shared" si="2"/>
        <v>0</v>
      </c>
      <c r="N25" s="138"/>
      <c r="O25" s="138"/>
      <c r="P25" s="138"/>
      <c r="Q25" s="138"/>
      <c r="R25" s="138"/>
      <c r="S25" s="138"/>
      <c r="T25" s="138"/>
      <c r="U25" s="138"/>
      <c r="V25" s="138"/>
    </row>
    <row r="26" spans="2:22" x14ac:dyDescent="0.6">
      <c r="B26" s="85" t="s">
        <v>74</v>
      </c>
      <c r="C26" s="85" t="s">
        <v>68</v>
      </c>
      <c r="D26" s="68" t="s">
        <v>39</v>
      </c>
      <c r="E26" s="50"/>
      <c r="F26" s="50"/>
      <c r="G26" s="50"/>
      <c r="H26" s="50"/>
      <c r="I26" s="50"/>
      <c r="J26" s="50"/>
      <c r="K26" s="51"/>
      <c r="L26" s="50">
        <f t="shared" si="2"/>
        <v>0</v>
      </c>
      <c r="N26" s="138"/>
      <c r="O26" s="138"/>
      <c r="P26" s="138"/>
      <c r="Q26" s="138"/>
      <c r="R26" s="138"/>
      <c r="S26" s="138"/>
      <c r="T26" s="138"/>
      <c r="U26" s="138"/>
      <c r="V26" s="138"/>
    </row>
    <row r="27" spans="2:22" x14ac:dyDescent="0.6">
      <c r="B27" s="85" t="s">
        <v>74</v>
      </c>
      <c r="C27" s="85" t="s">
        <v>68</v>
      </c>
      <c r="D27" s="68" t="s">
        <v>41</v>
      </c>
      <c r="E27" s="50"/>
      <c r="F27" s="50"/>
      <c r="G27" s="50"/>
      <c r="H27" s="50"/>
      <c r="I27" s="50"/>
      <c r="J27" s="50"/>
      <c r="K27" s="51"/>
      <c r="L27" s="50">
        <f t="shared" si="2"/>
        <v>0</v>
      </c>
      <c r="N27" s="138"/>
      <c r="O27" s="138"/>
      <c r="P27" s="138"/>
      <c r="Q27" s="138"/>
      <c r="R27" s="138"/>
      <c r="S27" s="138"/>
      <c r="T27" s="138"/>
      <c r="U27" s="138"/>
      <c r="V27" s="138"/>
    </row>
    <row r="28" spans="2:22" x14ac:dyDescent="0.6">
      <c r="B28" s="85" t="s">
        <v>74</v>
      </c>
      <c r="C28" s="85" t="s">
        <v>68</v>
      </c>
      <c r="D28" s="68" t="s">
        <v>43</v>
      </c>
      <c r="E28" s="50"/>
      <c r="F28" s="51"/>
      <c r="G28" s="51"/>
      <c r="H28" s="51"/>
      <c r="I28" s="51"/>
      <c r="J28" s="51"/>
      <c r="K28" s="51"/>
      <c r="L28" s="50">
        <f t="shared" si="2"/>
        <v>0</v>
      </c>
      <c r="N28" s="143" t="s">
        <v>69</v>
      </c>
      <c r="O28" s="143"/>
      <c r="P28" s="143"/>
      <c r="Q28" s="143"/>
      <c r="R28" s="143"/>
      <c r="S28" s="143"/>
      <c r="T28" s="143"/>
      <c r="U28" s="143"/>
      <c r="V28" s="143"/>
    </row>
    <row r="29" spans="2:22" x14ac:dyDescent="0.6">
      <c r="B29" s="85" t="s">
        <v>74</v>
      </c>
      <c r="C29" s="85" t="s">
        <v>70</v>
      </c>
      <c r="D29" s="68" t="s">
        <v>45</v>
      </c>
      <c r="E29" s="50"/>
      <c r="F29" s="51"/>
      <c r="G29" s="51"/>
      <c r="H29" s="51"/>
      <c r="I29" s="51"/>
      <c r="J29" s="51"/>
      <c r="K29" s="51"/>
      <c r="L29" s="50">
        <f t="shared" si="2"/>
        <v>0</v>
      </c>
      <c r="N29" s="138"/>
      <c r="O29" s="138"/>
      <c r="P29" s="138"/>
      <c r="Q29" s="138"/>
      <c r="R29" s="138"/>
      <c r="S29" s="138"/>
      <c r="T29" s="138"/>
      <c r="U29" s="138"/>
      <c r="V29" s="138"/>
    </row>
    <row r="30" spans="2:22" x14ac:dyDescent="0.6">
      <c r="B30" s="85" t="s">
        <v>74</v>
      </c>
      <c r="C30" s="85" t="s">
        <v>70</v>
      </c>
      <c r="D30" s="68" t="s">
        <v>47</v>
      </c>
      <c r="E30" s="50"/>
      <c r="F30" s="51"/>
      <c r="G30" s="51"/>
      <c r="H30" s="51"/>
      <c r="I30" s="51"/>
      <c r="J30" s="51"/>
      <c r="K30" s="51"/>
      <c r="L30" s="50">
        <f t="shared" si="2"/>
        <v>0</v>
      </c>
      <c r="N30" s="138"/>
      <c r="O30" s="138"/>
      <c r="P30" s="138"/>
      <c r="Q30" s="138"/>
      <c r="R30" s="138"/>
      <c r="S30" s="138"/>
      <c r="T30" s="138"/>
      <c r="U30" s="138"/>
      <c r="V30" s="138"/>
    </row>
    <row r="31" spans="2:22" x14ac:dyDescent="0.6">
      <c r="B31" s="85" t="s">
        <v>74</v>
      </c>
      <c r="C31" s="85" t="s">
        <v>71</v>
      </c>
      <c r="D31" s="68" t="s">
        <v>49</v>
      </c>
      <c r="E31" s="50"/>
      <c r="F31" s="50"/>
      <c r="G31" s="50"/>
      <c r="H31" s="50"/>
      <c r="I31" s="50"/>
      <c r="J31" s="50"/>
      <c r="K31" s="51"/>
      <c r="L31" s="50">
        <f t="shared" si="2"/>
        <v>0</v>
      </c>
      <c r="N31" s="138"/>
      <c r="O31" s="138"/>
      <c r="P31" s="138"/>
      <c r="Q31" s="138"/>
      <c r="R31" s="138"/>
      <c r="S31" s="138"/>
      <c r="T31" s="138"/>
      <c r="U31" s="138"/>
      <c r="V31" s="138"/>
    </row>
    <row r="32" spans="2:22" x14ac:dyDescent="0.6">
      <c r="B32" s="85" t="s">
        <v>74</v>
      </c>
      <c r="C32" s="85" t="s">
        <v>71</v>
      </c>
      <c r="D32" s="68" t="s">
        <v>51</v>
      </c>
      <c r="E32" s="50"/>
      <c r="F32" s="50"/>
      <c r="G32" s="50"/>
      <c r="H32" s="50"/>
      <c r="I32" s="50"/>
      <c r="J32" s="50"/>
      <c r="K32" s="50"/>
      <c r="L32" s="50">
        <f t="shared" si="2"/>
        <v>0</v>
      </c>
      <c r="N32" s="138"/>
      <c r="O32" s="138"/>
      <c r="P32" s="138"/>
      <c r="Q32" s="138"/>
      <c r="R32" s="138"/>
      <c r="S32" s="138"/>
      <c r="T32" s="138"/>
      <c r="U32" s="138"/>
      <c r="V32" s="138"/>
    </row>
    <row r="33" spans="2:22" ht="23.25" thickBot="1" x14ac:dyDescent="0.65">
      <c r="B33" s="58" t="s">
        <v>74</v>
      </c>
      <c r="C33" s="53" t="s">
        <v>72</v>
      </c>
      <c r="D33" s="54" t="s">
        <v>75</v>
      </c>
      <c r="E33" s="55">
        <f>SUM(E20:E32)</f>
        <v>0</v>
      </c>
      <c r="F33" s="55">
        <f t="shared" ref="F33:L33" si="3">SUM(F20:F32)</f>
        <v>0</v>
      </c>
      <c r="G33" s="55">
        <f t="shared" si="3"/>
        <v>0</v>
      </c>
      <c r="H33" s="55">
        <f t="shared" si="3"/>
        <v>0</v>
      </c>
      <c r="I33" s="55">
        <f t="shared" si="3"/>
        <v>0</v>
      </c>
      <c r="J33" s="55">
        <f t="shared" si="3"/>
        <v>0</v>
      </c>
      <c r="K33" s="55">
        <f t="shared" si="3"/>
        <v>0</v>
      </c>
      <c r="L33" s="55">
        <f t="shared" si="3"/>
        <v>0</v>
      </c>
      <c r="N33" s="146"/>
      <c r="O33" s="146"/>
      <c r="P33" s="146"/>
      <c r="Q33" s="146"/>
      <c r="R33" s="146"/>
      <c r="S33" s="146"/>
      <c r="T33" s="146"/>
      <c r="U33" s="146"/>
      <c r="V33" s="146"/>
    </row>
    <row r="34" spans="2:22" x14ac:dyDescent="0.6">
      <c r="B34" s="86" t="s">
        <v>76</v>
      </c>
      <c r="C34" s="86" t="s">
        <v>68</v>
      </c>
      <c r="D34" s="69" t="s">
        <v>27</v>
      </c>
      <c r="E34" s="56"/>
      <c r="F34" s="56"/>
      <c r="G34" s="56"/>
      <c r="H34" s="56"/>
      <c r="I34" s="56"/>
      <c r="J34" s="56"/>
      <c r="K34" s="57"/>
      <c r="L34" s="56">
        <f t="shared" ref="L34:L46" si="4">SUM(E34:K34)</f>
        <v>0</v>
      </c>
      <c r="N34" s="145"/>
      <c r="O34" s="145"/>
      <c r="P34" s="145"/>
      <c r="Q34" s="145"/>
      <c r="R34" s="145"/>
      <c r="S34" s="145"/>
      <c r="T34" s="145"/>
      <c r="U34" s="145"/>
      <c r="V34" s="145"/>
    </row>
    <row r="35" spans="2:22" x14ac:dyDescent="0.6">
      <c r="B35" s="85" t="s">
        <v>76</v>
      </c>
      <c r="C35" s="85" t="s">
        <v>68</v>
      </c>
      <c r="D35" s="68" t="s">
        <v>29</v>
      </c>
      <c r="E35" s="50"/>
      <c r="F35" s="50"/>
      <c r="G35" s="50"/>
      <c r="H35" s="50"/>
      <c r="I35" s="50"/>
      <c r="J35" s="50"/>
      <c r="K35" s="51"/>
      <c r="L35" s="50">
        <f t="shared" si="4"/>
        <v>0</v>
      </c>
      <c r="N35" s="138"/>
      <c r="O35" s="138"/>
      <c r="P35" s="138"/>
      <c r="Q35" s="138"/>
      <c r="R35" s="138"/>
      <c r="S35" s="138"/>
      <c r="T35" s="138"/>
      <c r="U35" s="138"/>
      <c r="V35" s="138"/>
    </row>
    <row r="36" spans="2:22" x14ac:dyDescent="0.6">
      <c r="B36" s="85" t="s">
        <v>76</v>
      </c>
      <c r="C36" s="85" t="s">
        <v>68</v>
      </c>
      <c r="D36" s="68" t="s">
        <v>31</v>
      </c>
      <c r="E36" s="50"/>
      <c r="F36" s="50"/>
      <c r="G36" s="50"/>
      <c r="H36" s="50"/>
      <c r="I36" s="50"/>
      <c r="J36" s="50"/>
      <c r="K36" s="51"/>
      <c r="L36" s="50">
        <f t="shared" si="4"/>
        <v>0</v>
      </c>
      <c r="N36" s="138"/>
      <c r="O36" s="138"/>
      <c r="P36" s="138"/>
      <c r="Q36" s="138"/>
      <c r="R36" s="138"/>
      <c r="S36" s="138"/>
      <c r="T36" s="138"/>
      <c r="U36" s="138"/>
      <c r="V36" s="138"/>
    </row>
    <row r="37" spans="2:22" x14ac:dyDescent="0.6">
      <c r="B37" s="85" t="s">
        <v>76</v>
      </c>
      <c r="C37" s="85" t="s">
        <v>68</v>
      </c>
      <c r="D37" s="68" t="s">
        <v>33</v>
      </c>
      <c r="E37" s="50"/>
      <c r="F37" s="50"/>
      <c r="G37" s="50"/>
      <c r="H37" s="50"/>
      <c r="I37" s="50"/>
      <c r="J37" s="50"/>
      <c r="K37" s="51"/>
      <c r="L37" s="50">
        <f t="shared" si="4"/>
        <v>0</v>
      </c>
      <c r="N37" s="138"/>
      <c r="O37" s="138"/>
      <c r="P37" s="138"/>
      <c r="Q37" s="138"/>
      <c r="R37" s="138"/>
      <c r="S37" s="138"/>
      <c r="T37" s="138"/>
      <c r="U37" s="138"/>
      <c r="V37" s="138"/>
    </row>
    <row r="38" spans="2:22" x14ac:dyDescent="0.6">
      <c r="B38" s="85" t="s">
        <v>76</v>
      </c>
      <c r="C38" s="85" t="s">
        <v>68</v>
      </c>
      <c r="D38" s="68" t="s">
        <v>35</v>
      </c>
      <c r="E38" s="50"/>
      <c r="F38" s="50"/>
      <c r="G38" s="50"/>
      <c r="H38" s="50"/>
      <c r="I38" s="50"/>
      <c r="J38" s="50"/>
      <c r="K38" s="51"/>
      <c r="L38" s="50">
        <f t="shared" si="4"/>
        <v>0</v>
      </c>
      <c r="N38" s="138"/>
      <c r="O38" s="138"/>
      <c r="P38" s="138"/>
      <c r="Q38" s="138"/>
      <c r="R38" s="138"/>
      <c r="S38" s="138"/>
      <c r="T38" s="138"/>
      <c r="U38" s="138"/>
      <c r="V38" s="138"/>
    </row>
    <row r="39" spans="2:22" x14ac:dyDescent="0.6">
      <c r="B39" s="85" t="s">
        <v>76</v>
      </c>
      <c r="C39" s="85" t="s">
        <v>68</v>
      </c>
      <c r="D39" s="68" t="s">
        <v>37</v>
      </c>
      <c r="E39" s="50"/>
      <c r="F39" s="50"/>
      <c r="G39" s="50"/>
      <c r="H39" s="50"/>
      <c r="I39" s="50"/>
      <c r="J39" s="50"/>
      <c r="K39" s="51"/>
      <c r="L39" s="50">
        <f t="shared" si="4"/>
        <v>0</v>
      </c>
      <c r="N39" s="138"/>
      <c r="O39" s="138"/>
      <c r="P39" s="138"/>
      <c r="Q39" s="138"/>
      <c r="R39" s="138"/>
      <c r="S39" s="138"/>
      <c r="T39" s="138"/>
      <c r="U39" s="138"/>
      <c r="V39" s="138"/>
    </row>
    <row r="40" spans="2:22" x14ac:dyDescent="0.6">
      <c r="B40" s="85" t="s">
        <v>76</v>
      </c>
      <c r="C40" s="85" t="s">
        <v>68</v>
      </c>
      <c r="D40" s="68" t="s">
        <v>39</v>
      </c>
      <c r="E40" s="50"/>
      <c r="F40" s="50"/>
      <c r="G40" s="50"/>
      <c r="H40" s="50"/>
      <c r="I40" s="50"/>
      <c r="J40" s="50"/>
      <c r="K40" s="51"/>
      <c r="L40" s="50">
        <f t="shared" si="4"/>
        <v>0</v>
      </c>
      <c r="N40" s="138"/>
      <c r="O40" s="138"/>
      <c r="P40" s="138"/>
      <c r="Q40" s="138"/>
      <c r="R40" s="138"/>
      <c r="S40" s="138"/>
      <c r="T40" s="138"/>
      <c r="U40" s="138"/>
      <c r="V40" s="138"/>
    </row>
    <row r="41" spans="2:22" x14ac:dyDescent="0.6">
      <c r="B41" s="85" t="s">
        <v>76</v>
      </c>
      <c r="C41" s="85" t="s">
        <v>68</v>
      </c>
      <c r="D41" s="68" t="s">
        <v>41</v>
      </c>
      <c r="E41" s="50"/>
      <c r="F41" s="51"/>
      <c r="G41" s="51"/>
      <c r="H41" s="51"/>
      <c r="I41" s="51"/>
      <c r="J41" s="51"/>
      <c r="K41" s="51"/>
      <c r="L41" s="50">
        <f t="shared" si="4"/>
        <v>0</v>
      </c>
      <c r="N41" s="138"/>
      <c r="O41" s="138"/>
      <c r="P41" s="138"/>
      <c r="Q41" s="138"/>
      <c r="R41" s="138"/>
      <c r="S41" s="138"/>
      <c r="T41" s="138"/>
      <c r="U41" s="138"/>
      <c r="V41" s="138"/>
    </row>
    <row r="42" spans="2:22" x14ac:dyDescent="0.6">
      <c r="B42" s="85" t="s">
        <v>76</v>
      </c>
      <c r="C42" s="85" t="s">
        <v>68</v>
      </c>
      <c r="D42" s="68" t="s">
        <v>43</v>
      </c>
      <c r="E42" s="50"/>
      <c r="F42" s="51"/>
      <c r="G42" s="51"/>
      <c r="H42" s="51"/>
      <c r="I42" s="51"/>
      <c r="J42" s="51"/>
      <c r="K42" s="51"/>
      <c r="L42" s="50">
        <f t="shared" si="4"/>
        <v>0</v>
      </c>
      <c r="N42" s="143" t="s">
        <v>69</v>
      </c>
      <c r="O42" s="143"/>
      <c r="P42" s="143"/>
      <c r="Q42" s="143"/>
      <c r="R42" s="143"/>
      <c r="S42" s="143"/>
      <c r="T42" s="143"/>
      <c r="U42" s="143"/>
      <c r="V42" s="143"/>
    </row>
    <row r="43" spans="2:22" x14ac:dyDescent="0.6">
      <c r="B43" s="85" t="s">
        <v>76</v>
      </c>
      <c r="C43" s="85" t="s">
        <v>70</v>
      </c>
      <c r="D43" s="68" t="s">
        <v>45</v>
      </c>
      <c r="E43" s="50"/>
      <c r="F43" s="50"/>
      <c r="G43" s="50"/>
      <c r="H43" s="50"/>
      <c r="I43" s="50"/>
      <c r="J43" s="50"/>
      <c r="K43" s="51"/>
      <c r="L43" s="50">
        <f t="shared" si="4"/>
        <v>0</v>
      </c>
      <c r="N43" s="138"/>
      <c r="O43" s="138"/>
      <c r="P43" s="138"/>
      <c r="Q43" s="138"/>
      <c r="R43" s="138"/>
      <c r="S43" s="138"/>
      <c r="T43" s="138"/>
      <c r="U43" s="138"/>
      <c r="V43" s="138"/>
    </row>
    <row r="44" spans="2:22" x14ac:dyDescent="0.6">
      <c r="B44" s="85" t="s">
        <v>76</v>
      </c>
      <c r="C44" s="85" t="s">
        <v>70</v>
      </c>
      <c r="D44" s="68" t="s">
        <v>47</v>
      </c>
      <c r="E44" s="50"/>
      <c r="F44" s="50"/>
      <c r="G44" s="50"/>
      <c r="H44" s="50"/>
      <c r="I44" s="50"/>
      <c r="J44" s="50"/>
      <c r="K44" s="51"/>
      <c r="L44" s="50">
        <f t="shared" si="4"/>
        <v>0</v>
      </c>
      <c r="N44" s="138"/>
      <c r="O44" s="138"/>
      <c r="P44" s="138"/>
      <c r="Q44" s="138"/>
      <c r="R44" s="138"/>
      <c r="S44" s="138"/>
      <c r="T44" s="138"/>
      <c r="U44" s="138"/>
      <c r="V44" s="138"/>
    </row>
    <row r="45" spans="2:22" x14ac:dyDescent="0.6">
      <c r="B45" s="85" t="s">
        <v>76</v>
      </c>
      <c r="C45" s="85" t="s">
        <v>71</v>
      </c>
      <c r="D45" s="68" t="s">
        <v>49</v>
      </c>
      <c r="E45" s="51"/>
      <c r="F45" s="51"/>
      <c r="G45" s="51"/>
      <c r="H45" s="51"/>
      <c r="I45" s="51"/>
      <c r="J45" s="51"/>
      <c r="K45" s="51"/>
      <c r="L45" s="50">
        <f t="shared" si="4"/>
        <v>0</v>
      </c>
      <c r="N45" s="138"/>
      <c r="O45" s="138"/>
      <c r="P45" s="138"/>
      <c r="Q45" s="138"/>
      <c r="R45" s="138"/>
      <c r="S45" s="138"/>
      <c r="T45" s="138"/>
      <c r="U45" s="138"/>
      <c r="V45" s="138"/>
    </row>
    <row r="46" spans="2:22" x14ac:dyDescent="0.6">
      <c r="B46" s="85" t="s">
        <v>76</v>
      </c>
      <c r="C46" s="85" t="s">
        <v>71</v>
      </c>
      <c r="D46" s="68" t="s">
        <v>51</v>
      </c>
      <c r="E46" s="51"/>
      <c r="F46" s="51"/>
      <c r="G46" s="51"/>
      <c r="H46" s="51"/>
      <c r="I46" s="51"/>
      <c r="J46" s="51"/>
      <c r="K46" s="51"/>
      <c r="L46" s="50">
        <f t="shared" si="4"/>
        <v>0</v>
      </c>
      <c r="N46" s="138"/>
      <c r="O46" s="138"/>
      <c r="P46" s="138"/>
      <c r="Q46" s="138"/>
      <c r="R46" s="138"/>
      <c r="S46" s="138"/>
      <c r="T46" s="138"/>
      <c r="U46" s="138"/>
      <c r="V46" s="138"/>
    </row>
    <row r="47" spans="2:22" ht="23.25" thickBot="1" x14ac:dyDescent="0.65">
      <c r="B47" s="58" t="s">
        <v>76</v>
      </c>
      <c r="C47" s="53" t="s">
        <v>72</v>
      </c>
      <c r="D47" s="54" t="s">
        <v>77</v>
      </c>
      <c r="E47" s="55">
        <f t="shared" ref="E47:L47" si="5">SUM(E34:E46)</f>
        <v>0</v>
      </c>
      <c r="F47" s="55">
        <f t="shared" si="5"/>
        <v>0</v>
      </c>
      <c r="G47" s="55">
        <f t="shared" si="5"/>
        <v>0</v>
      </c>
      <c r="H47" s="55">
        <f t="shared" si="5"/>
        <v>0</v>
      </c>
      <c r="I47" s="55">
        <f t="shared" si="5"/>
        <v>0</v>
      </c>
      <c r="J47" s="55">
        <f t="shared" si="5"/>
        <v>0</v>
      </c>
      <c r="K47" s="55">
        <f t="shared" si="5"/>
        <v>0</v>
      </c>
      <c r="L47" s="55">
        <f t="shared" si="5"/>
        <v>0</v>
      </c>
      <c r="N47" s="146"/>
      <c r="O47" s="146"/>
      <c r="P47" s="146"/>
      <c r="Q47" s="146"/>
      <c r="R47" s="146"/>
      <c r="S47" s="146"/>
      <c r="T47" s="146"/>
      <c r="U47" s="146"/>
      <c r="V47" s="146"/>
    </row>
    <row r="48" spans="2:22" x14ac:dyDescent="0.6">
      <c r="B48" s="86" t="s">
        <v>78</v>
      </c>
      <c r="C48" s="86" t="s">
        <v>68</v>
      </c>
      <c r="D48" s="69" t="s">
        <v>27</v>
      </c>
      <c r="E48" s="57"/>
      <c r="F48" s="57"/>
      <c r="G48" s="57"/>
      <c r="H48" s="57"/>
      <c r="I48" s="57"/>
      <c r="J48" s="57"/>
      <c r="K48" s="57"/>
      <c r="L48" s="59">
        <f t="shared" ref="L48:L60" si="6">SUM(E48:K48)</f>
        <v>0</v>
      </c>
      <c r="N48" s="145"/>
      <c r="O48" s="145"/>
      <c r="P48" s="145"/>
      <c r="Q48" s="145"/>
      <c r="R48" s="145"/>
      <c r="S48" s="145"/>
      <c r="T48" s="145"/>
      <c r="U48" s="145"/>
      <c r="V48" s="145"/>
    </row>
    <row r="49" spans="2:22" x14ac:dyDescent="0.6">
      <c r="B49" s="85" t="s">
        <v>78</v>
      </c>
      <c r="C49" s="85" t="s">
        <v>68</v>
      </c>
      <c r="D49" s="68" t="s">
        <v>29</v>
      </c>
      <c r="E49" s="51"/>
      <c r="F49" s="51"/>
      <c r="G49" s="51"/>
      <c r="H49" s="51"/>
      <c r="I49" s="51"/>
      <c r="J49" s="51"/>
      <c r="K49" s="51"/>
      <c r="L49" s="60">
        <f t="shared" si="6"/>
        <v>0</v>
      </c>
      <c r="N49" s="138"/>
      <c r="O49" s="138"/>
      <c r="P49" s="138"/>
      <c r="Q49" s="138"/>
      <c r="R49" s="138"/>
      <c r="S49" s="138"/>
      <c r="T49" s="138"/>
      <c r="U49" s="138"/>
      <c r="V49" s="138"/>
    </row>
    <row r="50" spans="2:22" x14ac:dyDescent="0.6">
      <c r="B50" s="85" t="s">
        <v>78</v>
      </c>
      <c r="C50" s="85" t="s">
        <v>68</v>
      </c>
      <c r="D50" s="68" t="s">
        <v>31</v>
      </c>
      <c r="E50" s="51"/>
      <c r="F50" s="51"/>
      <c r="G50" s="51"/>
      <c r="H50" s="51"/>
      <c r="I50" s="51"/>
      <c r="J50" s="51"/>
      <c r="K50" s="51"/>
      <c r="L50" s="60">
        <f t="shared" si="6"/>
        <v>0</v>
      </c>
      <c r="N50" s="138"/>
      <c r="O50" s="138"/>
      <c r="P50" s="138"/>
      <c r="Q50" s="138"/>
      <c r="R50" s="138"/>
      <c r="S50" s="138"/>
      <c r="T50" s="138"/>
      <c r="U50" s="138"/>
      <c r="V50" s="138"/>
    </row>
    <row r="51" spans="2:22" x14ac:dyDescent="0.6">
      <c r="B51" s="85" t="s">
        <v>78</v>
      </c>
      <c r="C51" s="85" t="s">
        <v>68</v>
      </c>
      <c r="D51" s="68" t="s">
        <v>33</v>
      </c>
      <c r="E51" s="51"/>
      <c r="F51" s="51"/>
      <c r="G51" s="51"/>
      <c r="H51" s="51"/>
      <c r="I51" s="51"/>
      <c r="J51" s="51"/>
      <c r="K51" s="51"/>
      <c r="L51" s="60">
        <f t="shared" si="6"/>
        <v>0</v>
      </c>
      <c r="N51" s="138"/>
      <c r="O51" s="138"/>
      <c r="P51" s="138"/>
      <c r="Q51" s="138"/>
      <c r="R51" s="138"/>
      <c r="S51" s="138"/>
      <c r="T51" s="138"/>
      <c r="U51" s="138"/>
      <c r="V51" s="138"/>
    </row>
    <row r="52" spans="2:22" x14ac:dyDescent="0.6">
      <c r="B52" s="85" t="s">
        <v>78</v>
      </c>
      <c r="C52" s="85" t="s">
        <v>68</v>
      </c>
      <c r="D52" s="68" t="s">
        <v>35</v>
      </c>
      <c r="E52" s="51"/>
      <c r="F52" s="51"/>
      <c r="G52" s="51"/>
      <c r="H52" s="51"/>
      <c r="I52" s="51"/>
      <c r="J52" s="51"/>
      <c r="K52" s="51"/>
      <c r="L52" s="60">
        <f t="shared" si="6"/>
        <v>0</v>
      </c>
      <c r="N52" s="138"/>
      <c r="O52" s="138"/>
      <c r="P52" s="138"/>
      <c r="Q52" s="138"/>
      <c r="R52" s="138"/>
      <c r="S52" s="138"/>
      <c r="T52" s="138"/>
      <c r="U52" s="138"/>
      <c r="V52" s="138"/>
    </row>
    <row r="53" spans="2:22" x14ac:dyDescent="0.6">
      <c r="B53" s="85" t="s">
        <v>78</v>
      </c>
      <c r="C53" s="85" t="s">
        <v>68</v>
      </c>
      <c r="D53" s="68" t="s">
        <v>37</v>
      </c>
      <c r="E53" s="51"/>
      <c r="F53" s="51"/>
      <c r="G53" s="51"/>
      <c r="H53" s="51"/>
      <c r="I53" s="51"/>
      <c r="J53" s="51"/>
      <c r="K53" s="51"/>
      <c r="L53" s="60">
        <f t="shared" si="6"/>
        <v>0</v>
      </c>
      <c r="N53" s="138"/>
      <c r="O53" s="138"/>
      <c r="P53" s="138"/>
      <c r="Q53" s="138"/>
      <c r="R53" s="138"/>
      <c r="S53" s="138"/>
      <c r="T53" s="138"/>
      <c r="U53" s="138"/>
      <c r="V53" s="138"/>
    </row>
    <row r="54" spans="2:22" x14ac:dyDescent="0.6">
      <c r="B54" s="85" t="s">
        <v>78</v>
      </c>
      <c r="C54" s="85" t="s">
        <v>68</v>
      </c>
      <c r="D54" s="68" t="s">
        <v>39</v>
      </c>
      <c r="E54" s="51"/>
      <c r="F54" s="51"/>
      <c r="G54" s="51"/>
      <c r="H54" s="51"/>
      <c r="I54" s="51"/>
      <c r="J54" s="51"/>
      <c r="K54" s="51"/>
      <c r="L54" s="60">
        <f t="shared" si="6"/>
        <v>0</v>
      </c>
      <c r="N54" s="138"/>
      <c r="O54" s="138"/>
      <c r="P54" s="138"/>
      <c r="Q54" s="138"/>
      <c r="R54" s="138"/>
      <c r="S54" s="138"/>
      <c r="T54" s="138"/>
      <c r="U54" s="138"/>
      <c r="V54" s="138"/>
    </row>
    <row r="55" spans="2:22" x14ac:dyDescent="0.6">
      <c r="B55" s="85" t="s">
        <v>78</v>
      </c>
      <c r="C55" s="85" t="s">
        <v>68</v>
      </c>
      <c r="D55" s="68" t="s">
        <v>41</v>
      </c>
      <c r="E55" s="51"/>
      <c r="F55" s="51"/>
      <c r="G55" s="51"/>
      <c r="H55" s="51"/>
      <c r="I55" s="51"/>
      <c r="J55" s="51"/>
      <c r="K55" s="51"/>
      <c r="L55" s="60">
        <f t="shared" si="6"/>
        <v>0</v>
      </c>
      <c r="N55" s="138"/>
      <c r="O55" s="138"/>
      <c r="P55" s="138"/>
      <c r="Q55" s="138"/>
      <c r="R55" s="138"/>
      <c r="S55" s="138"/>
      <c r="T55" s="138"/>
      <c r="U55" s="138"/>
      <c r="V55" s="138"/>
    </row>
    <row r="56" spans="2:22" x14ac:dyDescent="0.6">
      <c r="B56" s="85" t="s">
        <v>78</v>
      </c>
      <c r="C56" s="85" t="s">
        <v>68</v>
      </c>
      <c r="D56" s="68" t="s">
        <v>43</v>
      </c>
      <c r="E56" s="51"/>
      <c r="F56" s="51"/>
      <c r="G56" s="51"/>
      <c r="H56" s="51"/>
      <c r="I56" s="51"/>
      <c r="J56" s="51"/>
      <c r="K56" s="51"/>
      <c r="L56" s="60">
        <f t="shared" si="6"/>
        <v>0</v>
      </c>
      <c r="N56" s="143" t="s">
        <v>69</v>
      </c>
      <c r="O56" s="143"/>
      <c r="P56" s="143"/>
      <c r="Q56" s="143"/>
      <c r="R56" s="143"/>
      <c r="S56" s="143"/>
      <c r="T56" s="143"/>
      <c r="U56" s="143"/>
      <c r="V56" s="143"/>
    </row>
    <row r="57" spans="2:22" x14ac:dyDescent="0.6">
      <c r="B57" s="85" t="s">
        <v>78</v>
      </c>
      <c r="C57" s="85" t="s">
        <v>70</v>
      </c>
      <c r="D57" s="68" t="s">
        <v>45</v>
      </c>
      <c r="E57" s="51"/>
      <c r="F57" s="51"/>
      <c r="G57" s="51"/>
      <c r="H57" s="51"/>
      <c r="I57" s="51"/>
      <c r="J57" s="51"/>
      <c r="K57" s="51"/>
      <c r="L57" s="60">
        <f t="shared" si="6"/>
        <v>0</v>
      </c>
      <c r="N57" s="138"/>
      <c r="O57" s="138"/>
      <c r="P57" s="138"/>
      <c r="Q57" s="138"/>
      <c r="R57" s="138"/>
      <c r="S57" s="138"/>
      <c r="T57" s="138"/>
      <c r="U57" s="138"/>
      <c r="V57" s="138"/>
    </row>
    <row r="58" spans="2:22" x14ac:dyDescent="0.6">
      <c r="B58" s="85" t="s">
        <v>78</v>
      </c>
      <c r="C58" s="85" t="s">
        <v>70</v>
      </c>
      <c r="D58" s="68" t="s">
        <v>47</v>
      </c>
      <c r="E58" s="51"/>
      <c r="F58" s="51"/>
      <c r="G58" s="51"/>
      <c r="H58" s="51"/>
      <c r="I58" s="51"/>
      <c r="J58" s="51"/>
      <c r="K58" s="51"/>
      <c r="L58" s="60">
        <f t="shared" si="6"/>
        <v>0</v>
      </c>
      <c r="N58" s="138"/>
      <c r="O58" s="138"/>
      <c r="P58" s="138"/>
      <c r="Q58" s="138"/>
      <c r="R58" s="138"/>
      <c r="S58" s="138"/>
      <c r="T58" s="138"/>
      <c r="U58" s="138"/>
      <c r="V58" s="138"/>
    </row>
    <row r="59" spans="2:22" x14ac:dyDescent="0.6">
      <c r="B59" s="85" t="s">
        <v>78</v>
      </c>
      <c r="C59" s="85" t="s">
        <v>71</v>
      </c>
      <c r="D59" s="68" t="s">
        <v>49</v>
      </c>
      <c r="E59" s="51"/>
      <c r="F59" s="51"/>
      <c r="G59" s="51"/>
      <c r="H59" s="51"/>
      <c r="I59" s="51"/>
      <c r="J59" s="51"/>
      <c r="K59" s="51"/>
      <c r="L59" s="60">
        <f t="shared" si="6"/>
        <v>0</v>
      </c>
      <c r="N59" s="138"/>
      <c r="O59" s="138"/>
      <c r="P59" s="138"/>
      <c r="Q59" s="138"/>
      <c r="R59" s="138"/>
      <c r="S59" s="138"/>
      <c r="T59" s="138"/>
      <c r="U59" s="138"/>
      <c r="V59" s="138"/>
    </row>
    <row r="60" spans="2:22" x14ac:dyDescent="0.6">
      <c r="B60" s="85" t="s">
        <v>78</v>
      </c>
      <c r="C60" s="85" t="s">
        <v>71</v>
      </c>
      <c r="D60" s="68" t="s">
        <v>51</v>
      </c>
      <c r="E60" s="51"/>
      <c r="F60" s="51"/>
      <c r="G60" s="51"/>
      <c r="H60" s="51"/>
      <c r="I60" s="51"/>
      <c r="J60" s="51"/>
      <c r="K60" s="51"/>
      <c r="L60" s="60">
        <f t="shared" si="6"/>
        <v>0</v>
      </c>
      <c r="N60" s="138"/>
      <c r="O60" s="138"/>
      <c r="P60" s="138"/>
      <c r="Q60" s="138"/>
      <c r="R60" s="138"/>
      <c r="S60" s="138"/>
      <c r="T60" s="138"/>
      <c r="U60" s="138"/>
      <c r="V60" s="138"/>
    </row>
    <row r="61" spans="2:22" ht="23.25" thickBot="1" x14ac:dyDescent="0.65">
      <c r="B61" s="58" t="s">
        <v>78</v>
      </c>
      <c r="C61" s="53" t="s">
        <v>72</v>
      </c>
      <c r="D61" s="54" t="s">
        <v>79</v>
      </c>
      <c r="E61" s="55">
        <f>SUM(E48:E60)</f>
        <v>0</v>
      </c>
      <c r="F61" s="55">
        <f t="shared" ref="F61:L61" si="7">SUM(F48:F60)</f>
        <v>0</v>
      </c>
      <c r="G61" s="55">
        <f t="shared" si="7"/>
        <v>0</v>
      </c>
      <c r="H61" s="55">
        <f t="shared" si="7"/>
        <v>0</v>
      </c>
      <c r="I61" s="55">
        <f t="shared" si="7"/>
        <v>0</v>
      </c>
      <c r="J61" s="55">
        <f t="shared" si="7"/>
        <v>0</v>
      </c>
      <c r="K61" s="55">
        <f t="shared" si="7"/>
        <v>0</v>
      </c>
      <c r="L61" s="55">
        <f t="shared" si="7"/>
        <v>0</v>
      </c>
      <c r="N61" s="146"/>
      <c r="O61" s="146"/>
      <c r="P61" s="146"/>
      <c r="Q61" s="146"/>
      <c r="R61" s="146"/>
      <c r="S61" s="146"/>
      <c r="T61" s="146"/>
      <c r="U61" s="146"/>
      <c r="V61" s="146"/>
    </row>
  </sheetData>
  <mergeCells count="58">
    <mergeCell ref="N58:V58"/>
    <mergeCell ref="N59:V59"/>
    <mergeCell ref="N60:V60"/>
    <mergeCell ref="N61:V61"/>
    <mergeCell ref="N52:V52"/>
    <mergeCell ref="N53:V53"/>
    <mergeCell ref="N54:V54"/>
    <mergeCell ref="N55:V55"/>
    <mergeCell ref="N56:V56"/>
    <mergeCell ref="N57:V57"/>
    <mergeCell ref="N51:V51"/>
    <mergeCell ref="N40:V40"/>
    <mergeCell ref="N41:V41"/>
    <mergeCell ref="N42:V42"/>
    <mergeCell ref="N43:V43"/>
    <mergeCell ref="N44:V44"/>
    <mergeCell ref="N45:V45"/>
    <mergeCell ref="N46:V46"/>
    <mergeCell ref="N47:V47"/>
    <mergeCell ref="N48:V48"/>
    <mergeCell ref="N49:V49"/>
    <mergeCell ref="N50:V50"/>
    <mergeCell ref="N39:V39"/>
    <mergeCell ref="N28:V28"/>
    <mergeCell ref="N29:V29"/>
    <mergeCell ref="N30:V30"/>
    <mergeCell ref="N31:V31"/>
    <mergeCell ref="N32:V32"/>
    <mergeCell ref="N33:V33"/>
    <mergeCell ref="N34:V34"/>
    <mergeCell ref="N35:V35"/>
    <mergeCell ref="N36:V36"/>
    <mergeCell ref="N37:V37"/>
    <mergeCell ref="N38:V38"/>
    <mergeCell ref="N27:V27"/>
    <mergeCell ref="N16:V16"/>
    <mergeCell ref="N17:V17"/>
    <mergeCell ref="N18:V18"/>
    <mergeCell ref="N19:V19"/>
    <mergeCell ref="N20:V20"/>
    <mergeCell ref="N21:V21"/>
    <mergeCell ref="N22:V22"/>
    <mergeCell ref="N23:V23"/>
    <mergeCell ref="N24:V24"/>
    <mergeCell ref="N25:V25"/>
    <mergeCell ref="N26:V26"/>
    <mergeCell ref="N15:V15"/>
    <mergeCell ref="C3:D3"/>
    <mergeCell ref="N5:V5"/>
    <mergeCell ref="N6:V6"/>
    <mergeCell ref="N7:V7"/>
    <mergeCell ref="N8:V8"/>
    <mergeCell ref="N9:V9"/>
    <mergeCell ref="N10:V10"/>
    <mergeCell ref="N11:V11"/>
    <mergeCell ref="N12:V12"/>
    <mergeCell ref="N13:V13"/>
    <mergeCell ref="N14:V1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D265A-C7D0-43F4-AEEA-AF1BFFF968D2}">
  <sheetPr>
    <tabColor theme="9" tint="0.79998168889431442"/>
  </sheetPr>
  <dimension ref="A1:U55"/>
  <sheetViews>
    <sheetView zoomScale="85" zoomScaleNormal="85" workbookViewId="0">
      <selection activeCell="C37" sqref="C37"/>
    </sheetView>
  </sheetViews>
  <sheetFormatPr defaultColWidth="9.140625" defaultRowHeight="22.5" outlineLevelCol="1" x14ac:dyDescent="0.25"/>
  <cols>
    <col min="1" max="1" width="9.140625" style="6"/>
    <col min="2" max="2" width="55.140625" style="6" bestFit="1" customWidth="1"/>
    <col min="3" max="3" width="12.140625" style="6" customWidth="1"/>
    <col min="4" max="8" width="12.140625" style="6" customWidth="1" outlineLevel="1"/>
    <col min="9" max="9" width="12.140625" style="6" customWidth="1"/>
    <col min="10" max="14" width="11.5703125" style="6" bestFit="1" customWidth="1"/>
    <col min="15" max="15" width="3.140625" style="6" customWidth="1"/>
    <col min="16" max="16" width="59.42578125" style="6" bestFit="1" customWidth="1"/>
    <col min="17" max="17" width="2.85546875" style="6" customWidth="1"/>
    <col min="18" max="20" width="9.140625" style="6"/>
    <col min="21" max="21" width="17" style="6" bestFit="1" customWidth="1"/>
    <col min="22" max="16384" width="9.140625" style="6"/>
  </cols>
  <sheetData>
    <row r="1" spans="1:21" s="64" customFormat="1" ht="28.5" x14ac:dyDescent="0.75">
      <c r="A1" s="63" t="s">
        <v>80</v>
      </c>
      <c r="C1" s="63"/>
      <c r="D1" s="63"/>
    </row>
    <row r="2" spans="1:21" ht="23.25" thickBot="1" x14ac:dyDescent="0.3"/>
    <row r="3" spans="1:21" ht="17.25" customHeight="1" thickBot="1" x14ac:dyDescent="0.3">
      <c r="B3" s="1" t="s">
        <v>54</v>
      </c>
      <c r="C3" s="132" t="s">
        <v>81</v>
      </c>
      <c r="D3" s="133"/>
      <c r="E3" s="133"/>
      <c r="F3" s="133"/>
      <c r="G3" s="7"/>
      <c r="H3" s="7"/>
      <c r="I3" s="8"/>
    </row>
    <row r="4" spans="1:21" x14ac:dyDescent="0.25">
      <c r="B4" s="8"/>
    </row>
    <row r="5" spans="1:21" ht="28.35" customHeight="1" x14ac:dyDescent="0.25">
      <c r="B5" s="9" t="s">
        <v>26</v>
      </c>
      <c r="C5" s="10" t="s">
        <v>82</v>
      </c>
      <c r="D5" s="11" t="s">
        <v>59</v>
      </c>
      <c r="E5" s="11" t="s">
        <v>60</v>
      </c>
      <c r="F5" s="11" t="s">
        <v>61</v>
      </c>
      <c r="G5" s="11" t="s">
        <v>62</v>
      </c>
      <c r="H5" s="11" t="s">
        <v>63</v>
      </c>
      <c r="I5" s="10" t="s">
        <v>83</v>
      </c>
      <c r="J5" s="10" t="s">
        <v>84</v>
      </c>
      <c r="K5" s="10" t="s">
        <v>85</v>
      </c>
      <c r="L5" s="10" t="s">
        <v>86</v>
      </c>
      <c r="M5" s="10" t="s">
        <v>87</v>
      </c>
      <c r="N5" s="12" t="s">
        <v>88</v>
      </c>
      <c r="P5" s="13" t="s">
        <v>66</v>
      </c>
    </row>
    <row r="6" spans="1:21" ht="17.850000000000001" customHeight="1" x14ac:dyDescent="0.25">
      <c r="B6" s="8" t="s">
        <v>89</v>
      </c>
      <c r="C6" s="14"/>
      <c r="D6" s="15"/>
      <c r="E6" s="15"/>
      <c r="F6" s="15"/>
      <c r="G6" s="15"/>
      <c r="H6" s="15"/>
      <c r="I6" s="16"/>
      <c r="J6" s="17"/>
      <c r="K6" s="17"/>
      <c r="L6" s="17"/>
      <c r="M6" s="17"/>
      <c r="N6" s="14"/>
      <c r="P6" s="18"/>
    </row>
    <row r="7" spans="1:21" ht="17.850000000000001" customHeight="1" x14ac:dyDescent="0.25">
      <c r="B7" s="19" t="s">
        <v>90</v>
      </c>
      <c r="C7" s="20">
        <f>'Development Cost'!E19-'Development Cost'!E17-'Development Cost'!E18</f>
        <v>0</v>
      </c>
      <c r="D7" s="21">
        <f>'Development Cost'!F19-'Development Cost'!F17-'Development Cost'!F18</f>
        <v>0</v>
      </c>
      <c r="E7" s="21">
        <f>'Development Cost'!G19-'Development Cost'!G17-'Development Cost'!G18</f>
        <v>0</v>
      </c>
      <c r="F7" s="21">
        <f>'Development Cost'!H19-'Development Cost'!H17-'Development Cost'!H18</f>
        <v>0</v>
      </c>
      <c r="G7" s="21">
        <f>'Development Cost'!I19-'Development Cost'!I17-'Development Cost'!I18</f>
        <v>0</v>
      </c>
      <c r="H7" s="21">
        <f>'Development Cost'!J19-'Development Cost'!J17-'Development Cost'!J18</f>
        <v>0</v>
      </c>
      <c r="I7" s="22">
        <f>SUM(Table133[[#This Row],[2025-26]:[2029-30]])</f>
        <v>0</v>
      </c>
      <c r="J7" s="22"/>
      <c r="K7" s="22"/>
      <c r="L7" s="22"/>
      <c r="M7" s="22"/>
      <c r="N7" s="23"/>
      <c r="P7" s="24"/>
      <c r="U7" s="21"/>
    </row>
    <row r="8" spans="1:21" ht="17.850000000000001" customHeight="1" x14ac:dyDescent="0.25">
      <c r="B8" s="19" t="s">
        <v>91</v>
      </c>
      <c r="C8" s="20">
        <f>'Development Cost'!E33-'Development Cost'!E31-'Development Cost'!E32</f>
        <v>0</v>
      </c>
      <c r="D8" s="21">
        <f>'Development Cost'!F33-'Development Cost'!F31-'Development Cost'!F32</f>
        <v>0</v>
      </c>
      <c r="E8" s="21">
        <f>'Development Cost'!G33-'Development Cost'!G31-'Development Cost'!G32</f>
        <v>0</v>
      </c>
      <c r="F8" s="21">
        <f>'Development Cost'!H33-'Development Cost'!H31-'Development Cost'!H32</f>
        <v>0</v>
      </c>
      <c r="G8" s="21">
        <f>'Development Cost'!I33-'Development Cost'!I31-'Development Cost'!I32</f>
        <v>0</v>
      </c>
      <c r="H8" s="21">
        <f>'Development Cost'!J33-'Development Cost'!J31-'Development Cost'!J32</f>
        <v>0</v>
      </c>
      <c r="I8" s="22">
        <f>SUM(Table133[[#This Row],[2025-26]:[2029-30]])</f>
        <v>0</v>
      </c>
      <c r="J8" s="22"/>
      <c r="K8" s="22"/>
      <c r="L8" s="22"/>
      <c r="M8" s="22"/>
      <c r="N8" s="23"/>
      <c r="P8" s="25"/>
      <c r="U8" s="21"/>
    </row>
    <row r="9" spans="1:21" ht="17.850000000000001" customHeight="1" x14ac:dyDescent="0.25">
      <c r="B9" s="19" t="s">
        <v>92</v>
      </c>
      <c r="C9" s="23">
        <f>'Development Cost'!E47-'Development Cost'!E45-'Development Cost'!E46</f>
        <v>0</v>
      </c>
      <c r="D9" s="21">
        <f>'Development Cost'!F47-'Development Cost'!F45-'Development Cost'!F46</f>
        <v>0</v>
      </c>
      <c r="E9" s="21">
        <f>'Development Cost'!G47-'Development Cost'!G45-'Development Cost'!G46</f>
        <v>0</v>
      </c>
      <c r="F9" s="21">
        <f>'Development Cost'!H47-'Development Cost'!H45-'Development Cost'!H46</f>
        <v>0</v>
      </c>
      <c r="G9" s="21">
        <f>'Development Cost'!I47-'Development Cost'!I45-'Development Cost'!I46</f>
        <v>0</v>
      </c>
      <c r="H9" s="21">
        <f>'Development Cost'!J47-'Development Cost'!J45-'Development Cost'!J46</f>
        <v>0</v>
      </c>
      <c r="I9" s="22">
        <f>SUM(Table133[[#This Row],[2025-26]:[2029-30]])</f>
        <v>0</v>
      </c>
      <c r="J9" s="22"/>
      <c r="K9" s="22"/>
      <c r="L9" s="22"/>
      <c r="M9" s="22"/>
      <c r="N9" s="23"/>
      <c r="P9" s="24"/>
      <c r="U9" s="21"/>
    </row>
    <row r="10" spans="1:21" ht="17.850000000000001" customHeight="1" x14ac:dyDescent="0.25">
      <c r="B10" s="19" t="s">
        <v>93</v>
      </c>
      <c r="C10" s="20">
        <f>'Development Cost'!E61-'Development Cost'!E59-'Development Cost'!E60</f>
        <v>0</v>
      </c>
      <c r="D10" s="21">
        <f>'Development Cost'!F61-'Development Cost'!F59-'Development Cost'!F60</f>
        <v>0</v>
      </c>
      <c r="E10" s="21">
        <f>'Development Cost'!G61-'Development Cost'!G59-'Development Cost'!G60</f>
        <v>0</v>
      </c>
      <c r="F10" s="21">
        <f>'Development Cost'!H61-'Development Cost'!H59-'Development Cost'!H60</f>
        <v>0</v>
      </c>
      <c r="G10" s="21">
        <f>'Development Cost'!I61-'Development Cost'!I59-'Development Cost'!I60</f>
        <v>0</v>
      </c>
      <c r="H10" s="21">
        <f>'Development Cost'!J61-'Development Cost'!J59-'Development Cost'!J60</f>
        <v>0</v>
      </c>
      <c r="I10" s="22">
        <f>SUM(Table133[[#This Row],[2025-26]:[2029-30]])</f>
        <v>0</v>
      </c>
      <c r="J10" s="22"/>
      <c r="K10" s="22"/>
      <c r="L10" s="22"/>
      <c r="M10" s="22"/>
      <c r="N10" s="23"/>
      <c r="P10" s="25"/>
    </row>
    <row r="11" spans="1:21" ht="17.850000000000001" customHeight="1" x14ac:dyDescent="0.25">
      <c r="B11" s="8" t="s">
        <v>94</v>
      </c>
      <c r="C11" s="27"/>
      <c r="D11" s="28"/>
      <c r="E11" s="28"/>
      <c r="F11" s="28"/>
      <c r="G11" s="28"/>
      <c r="H11" s="28"/>
      <c r="I11" s="16"/>
      <c r="J11" s="17"/>
      <c r="K11" s="17"/>
      <c r="L11" s="17"/>
      <c r="M11" s="17"/>
      <c r="N11" s="22"/>
      <c r="P11" s="25"/>
    </row>
    <row r="12" spans="1:21" ht="17.850000000000001" customHeight="1" x14ac:dyDescent="0.25">
      <c r="B12" s="6" t="s">
        <v>95</v>
      </c>
      <c r="C12" s="27"/>
      <c r="D12" s="21"/>
      <c r="E12" s="21"/>
      <c r="F12" s="21"/>
      <c r="G12" s="21"/>
      <c r="H12" s="21"/>
      <c r="I12" s="23">
        <f>SUM(Table133[[#This Row],[2025-26]:[2029-30]])</f>
        <v>0</v>
      </c>
      <c r="J12" s="16"/>
      <c r="K12" s="17"/>
      <c r="L12" s="17"/>
      <c r="M12" s="17"/>
      <c r="N12" s="23"/>
      <c r="P12" s="26"/>
    </row>
    <row r="13" spans="1:21" ht="17.850000000000001" customHeight="1" x14ac:dyDescent="0.25">
      <c r="B13" s="6" t="s">
        <v>96</v>
      </c>
      <c r="C13" s="27"/>
      <c r="D13" s="28"/>
      <c r="E13" s="28"/>
      <c r="F13" s="28"/>
      <c r="G13" s="28"/>
      <c r="H13" s="29"/>
      <c r="I13" s="16">
        <f>SUM(Table133[[#This Row],[2025-26]:[2029-30]])</f>
        <v>0</v>
      </c>
      <c r="J13" s="17"/>
      <c r="K13" s="17"/>
      <c r="L13" s="17"/>
      <c r="M13" s="17"/>
      <c r="N13" s="22"/>
      <c r="P13" s="30"/>
    </row>
    <row r="14" spans="1:21" ht="17.850000000000001" customHeight="1" x14ac:dyDescent="0.25">
      <c r="B14" s="8" t="s">
        <v>97</v>
      </c>
      <c r="C14" s="17"/>
      <c r="I14" s="16"/>
      <c r="J14" s="17"/>
      <c r="K14" s="17"/>
      <c r="L14" s="17"/>
      <c r="M14" s="17"/>
      <c r="N14" s="22"/>
      <c r="P14" s="24"/>
    </row>
    <row r="15" spans="1:21" ht="17.850000000000001" customHeight="1" x14ac:dyDescent="0.25">
      <c r="B15" s="6" t="s">
        <v>95</v>
      </c>
      <c r="C15" s="17"/>
      <c r="G15" s="29"/>
      <c r="H15" s="29"/>
      <c r="I15" s="23">
        <f>SUM(Table133[[#This Row],[2025-26]:[2029-30]])</f>
        <v>0</v>
      </c>
      <c r="J15" s="23"/>
      <c r="K15" s="22"/>
      <c r="L15" s="16"/>
      <c r="M15" s="16"/>
      <c r="N15" s="23"/>
      <c r="P15" s="31"/>
    </row>
    <row r="16" spans="1:21" ht="17.850000000000001" customHeight="1" x14ac:dyDescent="0.25">
      <c r="B16" s="6" t="s">
        <v>96</v>
      </c>
      <c r="C16" s="17"/>
      <c r="I16" s="32">
        <f>SUM(Table133[[#This Row],[2025-26]:[2029-30]])</f>
        <v>0</v>
      </c>
      <c r="J16" s="23"/>
      <c r="K16" s="23"/>
      <c r="L16" s="23"/>
      <c r="M16" s="23"/>
      <c r="N16" s="23"/>
      <c r="P16" s="26"/>
    </row>
    <row r="17" spans="1:16" ht="17.850000000000001" customHeight="1" x14ac:dyDescent="0.25">
      <c r="B17" s="8" t="s">
        <v>98</v>
      </c>
      <c r="C17" s="33"/>
      <c r="D17" s="34"/>
      <c r="E17" s="34"/>
      <c r="F17" s="34"/>
      <c r="G17" s="34"/>
      <c r="H17" s="34"/>
      <c r="I17" s="16"/>
      <c r="J17" s="17"/>
      <c r="K17" s="17"/>
      <c r="L17" s="17"/>
      <c r="M17" s="17"/>
      <c r="N17" s="22"/>
      <c r="P17" s="30"/>
    </row>
    <row r="18" spans="1:16" ht="17.850000000000001" customHeight="1" x14ac:dyDescent="0.25">
      <c r="B18" s="6" t="s">
        <v>99</v>
      </c>
      <c r="C18" s="17"/>
      <c r="D18" s="21"/>
      <c r="E18" s="21"/>
      <c r="F18" s="21"/>
      <c r="G18" s="21"/>
      <c r="H18" s="21"/>
      <c r="I18" s="23">
        <f>SUM(Table133[[#This Row],[2025-26]:[2029-30]])</f>
        <v>0</v>
      </c>
      <c r="J18" s="17"/>
      <c r="K18" s="17"/>
      <c r="L18" s="17"/>
      <c r="M18" s="17"/>
      <c r="N18" s="23"/>
      <c r="P18" s="24"/>
    </row>
    <row r="19" spans="1:16" ht="17.850000000000001" customHeight="1" x14ac:dyDescent="0.25">
      <c r="B19" s="6" t="s">
        <v>96</v>
      </c>
      <c r="C19" s="17"/>
      <c r="I19" s="16">
        <f>SUM(Table133[[#This Row],[2025-26]:[2029-30]])</f>
        <v>0</v>
      </c>
      <c r="J19" s="17"/>
      <c r="K19" s="17"/>
      <c r="L19" s="17"/>
      <c r="M19" s="17"/>
      <c r="N19" s="22"/>
      <c r="P19" s="18"/>
    </row>
    <row r="20" spans="1:16" ht="17.850000000000001" customHeight="1" x14ac:dyDescent="0.25">
      <c r="B20" s="8" t="s">
        <v>100</v>
      </c>
      <c r="C20" s="35"/>
      <c r="D20" s="8"/>
      <c r="E20" s="8"/>
      <c r="F20" s="8"/>
      <c r="G20" s="8"/>
      <c r="H20" s="8"/>
      <c r="I20" s="36"/>
      <c r="J20" s="35"/>
      <c r="K20" s="35"/>
      <c r="L20" s="35"/>
      <c r="M20" s="35"/>
      <c r="N20" s="23"/>
      <c r="P20" s="24"/>
    </row>
    <row r="21" spans="1:16" ht="17.850000000000001" customHeight="1" x14ac:dyDescent="0.25">
      <c r="B21" s="37" t="s">
        <v>95</v>
      </c>
      <c r="C21" s="33"/>
      <c r="D21" s="34"/>
      <c r="E21" s="34"/>
      <c r="F21" s="34"/>
      <c r="G21" s="34"/>
      <c r="H21" s="34"/>
      <c r="I21" s="16">
        <f>SUM(Table133[[#This Row],[2025-26]:[2029-30]])</f>
        <v>0</v>
      </c>
      <c r="J21" s="17"/>
      <c r="K21" s="17"/>
      <c r="L21" s="17"/>
      <c r="M21" s="14"/>
      <c r="N21" s="22"/>
      <c r="P21" s="25"/>
    </row>
    <row r="22" spans="1:16" ht="17.850000000000001" customHeight="1" x14ac:dyDescent="0.25">
      <c r="B22" s="6" t="s">
        <v>96</v>
      </c>
      <c r="C22" s="17"/>
      <c r="I22" s="16">
        <f>SUM(Table133[[#This Row],[2025-26]:[2029-30]])</f>
        <v>0</v>
      </c>
      <c r="J22" s="17"/>
      <c r="K22" s="17"/>
      <c r="L22" s="17"/>
      <c r="M22" s="17"/>
      <c r="N22" s="22"/>
      <c r="P22" s="24"/>
    </row>
    <row r="23" spans="1:16" ht="17.850000000000001" customHeight="1" x14ac:dyDescent="0.25">
      <c r="B23" s="8" t="s">
        <v>101</v>
      </c>
      <c r="C23" s="17"/>
      <c r="I23" s="16"/>
      <c r="J23" s="17"/>
      <c r="K23" s="17"/>
      <c r="L23" s="17"/>
      <c r="M23" s="17"/>
      <c r="N23" s="22"/>
      <c r="P23" s="25"/>
    </row>
    <row r="24" spans="1:16" ht="17.850000000000001" customHeight="1" x14ac:dyDescent="0.25">
      <c r="B24" s="6" t="s">
        <v>95</v>
      </c>
      <c r="C24" s="22"/>
      <c r="D24" s="21"/>
      <c r="E24" s="21"/>
      <c r="F24" s="21"/>
      <c r="G24" s="21"/>
      <c r="H24" s="21"/>
      <c r="I24" s="22">
        <f>SUM(Table133[[#This Row],[2025-26]:[2029-30]])</f>
        <v>0</v>
      </c>
      <c r="J24" s="22"/>
      <c r="K24" s="22"/>
      <c r="L24" s="22"/>
      <c r="M24" s="22"/>
      <c r="N24" s="22"/>
      <c r="P24" s="26"/>
    </row>
    <row r="25" spans="1:16" ht="17.850000000000001" customHeight="1" x14ac:dyDescent="0.25">
      <c r="B25" s="6" t="s">
        <v>96</v>
      </c>
      <c r="C25" s="38"/>
      <c r="D25" s="15"/>
      <c r="E25" s="15"/>
      <c r="F25" s="15"/>
      <c r="G25" s="15"/>
      <c r="H25" s="15"/>
      <c r="I25" s="39">
        <f>SUM(Table133[[#This Row],[2025-26]:[2029-30]])</f>
        <v>0</v>
      </c>
      <c r="J25" s="40"/>
      <c r="K25" s="40"/>
      <c r="L25" s="40"/>
      <c r="M25" s="40"/>
      <c r="N25" s="40"/>
      <c r="P25" s="25"/>
    </row>
    <row r="26" spans="1:16" ht="17.850000000000001" customHeight="1" x14ac:dyDescent="0.6">
      <c r="A26" s="41"/>
      <c r="B26" s="41"/>
      <c r="C26" s="41"/>
      <c r="D26" s="41"/>
      <c r="E26" s="41"/>
      <c r="F26" s="41"/>
      <c r="G26" s="41"/>
      <c r="H26" s="41"/>
      <c r="I26" s="41"/>
      <c r="J26" s="41"/>
      <c r="K26" s="41"/>
      <c r="L26" s="41"/>
      <c r="M26" s="41"/>
      <c r="N26" s="42"/>
      <c r="P26" s="43"/>
    </row>
    <row r="27" spans="1:16" ht="17.850000000000001" customHeight="1" x14ac:dyDescent="0.6">
      <c r="A27" s="41"/>
      <c r="B27" s="134" t="s">
        <v>102</v>
      </c>
      <c r="C27" s="135"/>
      <c r="D27" s="136" t="s">
        <v>66</v>
      </c>
      <c r="E27" s="136"/>
      <c r="F27" s="136"/>
      <c r="G27" s="136"/>
      <c r="H27" s="136"/>
      <c r="I27" s="136"/>
      <c r="J27" s="136"/>
      <c r="K27" s="136"/>
      <c r="L27" s="41"/>
      <c r="M27" s="41"/>
      <c r="P27" s="43"/>
    </row>
    <row r="28" spans="1:16" s="8" customFormat="1" ht="17.850000000000001" customHeight="1" x14ac:dyDescent="0.6">
      <c r="A28" s="41"/>
      <c r="B28" s="46" t="s">
        <v>103</v>
      </c>
      <c r="C28" s="45"/>
      <c r="D28" s="150"/>
      <c r="E28" s="150"/>
      <c r="F28" s="150"/>
      <c r="G28" s="150"/>
      <c r="H28" s="150"/>
      <c r="I28" s="150"/>
      <c r="J28" s="150"/>
      <c r="K28" s="150"/>
      <c r="L28" s="41"/>
      <c r="M28" s="41"/>
      <c r="N28" s="6"/>
      <c r="P28" s="43"/>
    </row>
    <row r="29" spans="1:16" ht="17.850000000000001" customHeight="1" x14ac:dyDescent="0.6">
      <c r="A29" s="41"/>
      <c r="B29" s="46" t="s">
        <v>104</v>
      </c>
      <c r="C29" s="45"/>
      <c r="D29" s="150"/>
      <c r="E29" s="150"/>
      <c r="F29" s="150"/>
      <c r="G29" s="150"/>
      <c r="H29" s="150"/>
      <c r="I29" s="150"/>
      <c r="J29" s="150"/>
      <c r="K29" s="150"/>
      <c r="L29" s="41"/>
      <c r="M29" s="41"/>
    </row>
    <row r="30" spans="1:16" s="8" customFormat="1" ht="17.850000000000001" customHeight="1" x14ac:dyDescent="0.6">
      <c r="A30" s="41"/>
      <c r="B30" s="46" t="s">
        <v>105</v>
      </c>
      <c r="C30" s="45"/>
      <c r="D30" s="150"/>
      <c r="E30" s="150"/>
      <c r="F30" s="150"/>
      <c r="G30" s="150"/>
      <c r="H30" s="150"/>
      <c r="I30" s="150"/>
      <c r="J30" s="150"/>
      <c r="K30" s="150"/>
      <c r="L30" s="41"/>
      <c r="M30" s="41"/>
      <c r="N30" s="6"/>
    </row>
    <row r="31" spans="1:16" ht="17.850000000000001" customHeight="1" x14ac:dyDescent="0.6">
      <c r="A31" s="41"/>
      <c r="B31" s="44" t="s">
        <v>106</v>
      </c>
      <c r="C31" s="45"/>
      <c r="D31" s="147"/>
      <c r="E31" s="138"/>
      <c r="F31" s="138"/>
      <c r="G31" s="138"/>
      <c r="H31" s="138"/>
      <c r="I31" s="138"/>
      <c r="J31" s="138"/>
      <c r="K31" s="138"/>
      <c r="L31" s="41"/>
      <c r="M31" s="41"/>
    </row>
    <row r="32" spans="1:16" ht="17.850000000000001" customHeight="1" x14ac:dyDescent="0.6">
      <c r="A32" s="41"/>
      <c r="B32" s="44" t="s">
        <v>107</v>
      </c>
      <c r="C32" s="47"/>
      <c r="D32" s="148"/>
      <c r="E32" s="149"/>
      <c r="F32" s="149"/>
      <c r="G32" s="149"/>
      <c r="H32" s="149"/>
      <c r="I32" s="149"/>
      <c r="J32" s="149"/>
      <c r="K32" s="147"/>
      <c r="L32" s="41"/>
      <c r="M32" s="41"/>
      <c r="N32" s="8"/>
    </row>
    <row r="33" spans="1:14" ht="17.850000000000001" customHeight="1" x14ac:dyDescent="0.6">
      <c r="A33" s="41"/>
      <c r="B33" s="44" t="s">
        <v>108</v>
      </c>
      <c r="C33" s="47"/>
      <c r="D33" s="148"/>
      <c r="E33" s="149"/>
      <c r="F33" s="149"/>
      <c r="G33" s="149"/>
      <c r="H33" s="149"/>
      <c r="I33" s="149"/>
      <c r="J33" s="149"/>
      <c r="K33" s="147"/>
      <c r="L33" s="41"/>
      <c r="M33" s="41"/>
    </row>
    <row r="34" spans="1:14" ht="17.850000000000001" customHeight="1" x14ac:dyDescent="0.6">
      <c r="A34" s="41"/>
      <c r="B34" s="46" t="s">
        <v>109</v>
      </c>
      <c r="C34" s="70" t="str">
        <f>IF((C32+C33)=0,"",C32+C33)</f>
        <v/>
      </c>
      <c r="D34" s="138"/>
      <c r="E34" s="138"/>
      <c r="F34" s="138"/>
      <c r="G34" s="138"/>
      <c r="H34" s="138"/>
      <c r="I34" s="138"/>
      <c r="J34" s="138"/>
      <c r="K34" s="138"/>
      <c r="L34" s="41"/>
      <c r="M34" s="41"/>
      <c r="N34" s="8"/>
    </row>
    <row r="35" spans="1:14" ht="17.850000000000001" customHeight="1" x14ac:dyDescent="0.6">
      <c r="A35" s="41"/>
      <c r="B35" s="46" t="s">
        <v>110</v>
      </c>
      <c r="C35" s="45"/>
      <c r="D35" s="138"/>
      <c r="E35" s="138"/>
      <c r="F35" s="138"/>
      <c r="G35" s="138"/>
      <c r="H35" s="138"/>
      <c r="I35" s="138"/>
      <c r="J35" s="138"/>
      <c r="K35" s="138"/>
      <c r="L35" s="41"/>
      <c r="M35" s="41"/>
    </row>
    <row r="36" spans="1:14" ht="17.850000000000001" customHeight="1" x14ac:dyDescent="0.6">
      <c r="A36" s="41"/>
      <c r="B36" s="46" t="s">
        <v>111</v>
      </c>
      <c r="C36" s="46" t="str">
        <f>IFERROR(C34*C35,"")</f>
        <v/>
      </c>
      <c r="D36" s="138"/>
      <c r="E36" s="138"/>
      <c r="F36" s="138"/>
      <c r="G36" s="138"/>
      <c r="H36" s="138"/>
      <c r="I36" s="138"/>
      <c r="J36" s="138"/>
      <c r="K36" s="138"/>
      <c r="L36" s="41"/>
      <c r="M36" s="41"/>
    </row>
    <row r="37" spans="1:14" s="8" customFormat="1" ht="17.850000000000001" customHeight="1" x14ac:dyDescent="0.6">
      <c r="A37" s="41"/>
      <c r="B37" s="46" t="s">
        <v>112</v>
      </c>
      <c r="C37" s="45"/>
      <c r="D37" s="138"/>
      <c r="E37" s="138"/>
      <c r="F37" s="138"/>
      <c r="G37" s="138"/>
      <c r="H37" s="138"/>
      <c r="I37" s="138"/>
      <c r="J37" s="138"/>
      <c r="K37" s="138"/>
      <c r="L37" s="41"/>
      <c r="M37" s="41"/>
      <c r="N37" s="6"/>
    </row>
    <row r="38" spans="1:14" s="8" customFormat="1" ht="17.850000000000001" customHeight="1" x14ac:dyDescent="0.6">
      <c r="A38" s="41"/>
      <c r="B38" s="46" t="s">
        <v>113</v>
      </c>
      <c r="C38" s="45"/>
      <c r="D38" s="138"/>
      <c r="E38" s="138"/>
      <c r="F38" s="138"/>
      <c r="G38" s="138"/>
      <c r="H38" s="138"/>
      <c r="I38" s="138"/>
      <c r="J38" s="138"/>
      <c r="K38" s="138"/>
      <c r="L38" s="41"/>
      <c r="M38" s="41"/>
      <c r="N38" s="6"/>
    </row>
    <row r="39" spans="1:14" ht="17.850000000000001" customHeight="1" x14ac:dyDescent="0.6">
      <c r="A39" s="41"/>
      <c r="B39" s="41"/>
      <c r="C39" s="41"/>
      <c r="D39" s="41"/>
      <c r="E39" s="41"/>
      <c r="F39" s="41"/>
      <c r="G39" s="41"/>
      <c r="H39" s="41"/>
      <c r="I39" s="41"/>
      <c r="J39" s="41"/>
      <c r="K39" s="41"/>
      <c r="L39" s="41"/>
      <c r="M39" s="41"/>
    </row>
    <row r="40" spans="1:14" ht="17.850000000000001" customHeight="1" x14ac:dyDescent="0.6">
      <c r="A40" s="41"/>
      <c r="B40" s="41"/>
      <c r="C40" s="41"/>
      <c r="D40" s="41"/>
      <c r="E40" s="41"/>
      <c r="F40" s="41"/>
      <c r="G40" s="41"/>
      <c r="H40" s="41"/>
      <c r="I40" s="41"/>
      <c r="J40" s="41"/>
      <c r="K40" s="41"/>
      <c r="L40" s="41"/>
      <c r="M40" s="41"/>
    </row>
    <row r="41" spans="1:14" ht="17.850000000000001" customHeight="1" x14ac:dyDescent="0.6">
      <c r="A41" s="41"/>
      <c r="B41" s="41"/>
      <c r="C41" s="41"/>
      <c r="D41" s="41"/>
      <c r="E41" s="41"/>
      <c r="F41" s="41"/>
      <c r="G41" s="41"/>
      <c r="H41" s="41"/>
      <c r="I41" s="41"/>
      <c r="J41" s="41"/>
      <c r="K41" s="41"/>
      <c r="L41" s="41"/>
      <c r="M41" s="41"/>
      <c r="N41" s="8"/>
    </row>
    <row r="42" spans="1:14" s="8" customFormat="1" ht="17.850000000000001" customHeight="1" x14ac:dyDescent="0.6">
      <c r="A42" s="41"/>
      <c r="B42" s="41"/>
      <c r="C42" s="41"/>
      <c r="D42" s="41"/>
      <c r="E42" s="41"/>
      <c r="F42" s="41"/>
      <c r="G42" s="41"/>
      <c r="H42" s="41"/>
      <c r="I42" s="41"/>
      <c r="J42" s="41"/>
      <c r="K42" s="41"/>
      <c r="L42" s="41"/>
      <c r="M42" s="41"/>
    </row>
    <row r="43" spans="1:14" ht="17.850000000000001" customHeight="1" x14ac:dyDescent="0.6">
      <c r="A43" s="41"/>
      <c r="B43" s="41"/>
      <c r="C43" s="41"/>
      <c r="D43" s="41"/>
      <c r="E43" s="41"/>
      <c r="F43" s="41"/>
      <c r="G43" s="41"/>
      <c r="H43" s="41"/>
      <c r="I43" s="41"/>
      <c r="J43" s="41"/>
      <c r="K43" s="41"/>
      <c r="L43" s="41"/>
      <c r="M43" s="41"/>
    </row>
    <row r="44" spans="1:14" ht="17.850000000000001" customHeight="1" x14ac:dyDescent="0.6">
      <c r="A44" s="41"/>
      <c r="B44" s="41"/>
      <c r="C44" s="41"/>
      <c r="D44" s="41"/>
      <c r="E44" s="41"/>
      <c r="F44" s="41"/>
      <c r="G44" s="41"/>
      <c r="H44" s="41"/>
      <c r="I44" s="41"/>
      <c r="J44" s="41"/>
      <c r="K44" s="41"/>
      <c r="L44" s="41"/>
      <c r="M44" s="41"/>
    </row>
    <row r="45" spans="1:14" ht="17.850000000000001" customHeight="1" x14ac:dyDescent="0.6">
      <c r="A45" s="41"/>
      <c r="B45" s="41"/>
      <c r="C45" s="41"/>
      <c r="D45" s="41"/>
      <c r="E45" s="41"/>
      <c r="F45" s="41"/>
      <c r="G45" s="41"/>
      <c r="H45" s="41"/>
      <c r="I45" s="41"/>
      <c r="J45" s="41"/>
      <c r="K45" s="41"/>
      <c r="L45" s="41"/>
      <c r="M45" s="41"/>
    </row>
    <row r="46" spans="1:14" ht="17.850000000000001" customHeight="1" x14ac:dyDescent="0.6">
      <c r="B46" s="41"/>
      <c r="C46" s="41"/>
      <c r="D46" s="41"/>
      <c r="E46" s="41"/>
      <c r="F46" s="41"/>
      <c r="G46" s="41"/>
      <c r="H46" s="41"/>
      <c r="I46" s="41"/>
      <c r="J46" s="41"/>
      <c r="K46" s="41"/>
      <c r="L46" s="41"/>
      <c r="M46" s="41"/>
      <c r="N46" s="8"/>
    </row>
    <row r="47" spans="1:14" ht="17.850000000000001" customHeight="1" x14ac:dyDescent="0.6">
      <c r="B47" s="41"/>
      <c r="C47" s="41"/>
      <c r="D47" s="41"/>
      <c r="E47" s="41"/>
      <c r="F47" s="41"/>
      <c r="G47" s="41"/>
      <c r="H47" s="41"/>
      <c r="I47" s="41"/>
      <c r="J47" s="41"/>
      <c r="K47" s="41"/>
      <c r="L47" s="41"/>
      <c r="M47" s="41"/>
    </row>
    <row r="48" spans="1:14" ht="17.850000000000001" customHeight="1" x14ac:dyDescent="0.6">
      <c r="B48" s="41"/>
      <c r="C48" s="41"/>
      <c r="D48" s="41"/>
      <c r="E48" s="41"/>
      <c r="F48" s="41"/>
      <c r="G48" s="41"/>
      <c r="H48" s="41"/>
      <c r="I48" s="41"/>
      <c r="J48" s="41"/>
      <c r="K48" s="41"/>
      <c r="L48" s="41"/>
      <c r="M48" s="41"/>
    </row>
    <row r="49" spans="2:13" ht="17.850000000000001" customHeight="1" x14ac:dyDescent="0.6">
      <c r="B49" s="41"/>
      <c r="C49" s="41"/>
      <c r="D49" s="41"/>
      <c r="E49" s="41"/>
      <c r="F49" s="41"/>
      <c r="G49" s="41"/>
      <c r="H49" s="41"/>
      <c r="I49" s="41"/>
      <c r="J49" s="41"/>
      <c r="K49" s="41"/>
      <c r="L49" s="41"/>
      <c r="M49" s="41"/>
    </row>
    <row r="50" spans="2:13" ht="17.850000000000001" customHeight="1" x14ac:dyDescent="0.25">
      <c r="B50" s="48"/>
    </row>
    <row r="51" spans="2:13" ht="17.850000000000001" customHeight="1" x14ac:dyDescent="0.25"/>
    <row r="52" spans="2:13" ht="17.850000000000001" customHeight="1" x14ac:dyDescent="0.25"/>
    <row r="53" spans="2:13" ht="17.850000000000001" customHeight="1" x14ac:dyDescent="0.25"/>
    <row r="54" spans="2:13" ht="17.850000000000001" customHeight="1" x14ac:dyDescent="0.25"/>
    <row r="55" spans="2:13" ht="17.850000000000001" customHeight="1" x14ac:dyDescent="0.25"/>
  </sheetData>
  <mergeCells count="14">
    <mergeCell ref="D31:K31"/>
    <mergeCell ref="D32:K32"/>
    <mergeCell ref="D33:K33"/>
    <mergeCell ref="C3:F3"/>
    <mergeCell ref="B27:C27"/>
    <mergeCell ref="D27:K27"/>
    <mergeCell ref="D28:K28"/>
    <mergeCell ref="D29:K29"/>
    <mergeCell ref="D30:K30"/>
    <mergeCell ref="D34:K34"/>
    <mergeCell ref="D35:K35"/>
    <mergeCell ref="D36:K36"/>
    <mergeCell ref="D37:K37"/>
    <mergeCell ref="D38:K38"/>
  </mergeCell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F7341-9E48-4A48-B790-43165B02735D}">
  <sheetPr>
    <tabColor theme="4" tint="0.39997558519241921"/>
  </sheetPr>
  <dimension ref="A1"/>
  <sheetViews>
    <sheetView workbookViewId="0">
      <selection activeCell="M41" sqref="M41"/>
    </sheetView>
  </sheetViews>
  <sheetFormatPr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63583-8F57-4755-BDD3-963F6455977C}">
  <sheetPr>
    <tabColor theme="4" tint="0.79998168889431442"/>
  </sheetPr>
  <dimension ref="A1:X76"/>
  <sheetViews>
    <sheetView showGridLines="0" topLeftCell="A84" zoomScaleNormal="40" workbookViewId="0">
      <selection activeCell="D24" sqref="D24"/>
    </sheetView>
  </sheetViews>
  <sheetFormatPr defaultColWidth="9" defaultRowHeight="22.5" x14ac:dyDescent="0.6"/>
  <cols>
    <col min="1" max="1" width="9" style="41"/>
    <col min="2" max="2" width="20" style="41" customWidth="1"/>
    <col min="3" max="3" width="29.42578125" style="41" customWidth="1"/>
    <col min="4" max="4" width="110.42578125" style="41" customWidth="1"/>
    <col min="5" max="12" width="13.5703125" style="41" customWidth="1"/>
    <col min="13" max="16384" width="9" style="41"/>
  </cols>
  <sheetData>
    <row r="1" spans="1:22" s="64" customFormat="1" ht="28.5" x14ac:dyDescent="0.75">
      <c r="A1" s="63" t="s">
        <v>53</v>
      </c>
      <c r="C1" s="63"/>
      <c r="D1" s="63"/>
    </row>
    <row r="3" spans="1:22" ht="24.75" x14ac:dyDescent="0.6">
      <c r="B3" s="1" t="s">
        <v>54</v>
      </c>
      <c r="C3" s="139" t="s">
        <v>114</v>
      </c>
      <c r="D3" s="140"/>
    </row>
    <row r="4" spans="1:22" ht="71.45" customHeight="1" x14ac:dyDescent="0.6">
      <c r="B4" s="151" t="s">
        <v>115</v>
      </c>
      <c r="C4" s="151"/>
      <c r="D4" s="151"/>
      <c r="E4" s="151"/>
      <c r="F4" s="151"/>
      <c r="G4" s="151"/>
      <c r="H4" s="151"/>
      <c r="I4" s="151"/>
      <c r="J4" s="151"/>
      <c r="K4" s="151"/>
      <c r="L4" s="151"/>
    </row>
    <row r="6" spans="1:22" ht="27.75" customHeight="1" x14ac:dyDescent="0.6">
      <c r="B6" s="49" t="s">
        <v>55</v>
      </c>
      <c r="C6" s="49" t="s">
        <v>56</v>
      </c>
      <c r="D6" s="49" t="s">
        <v>57</v>
      </c>
      <c r="E6" s="49" t="s">
        <v>58</v>
      </c>
      <c r="F6" s="49" t="s">
        <v>59</v>
      </c>
      <c r="G6" s="49" t="s">
        <v>60</v>
      </c>
      <c r="H6" s="49" t="s">
        <v>61</v>
      </c>
      <c r="I6" s="49" t="s">
        <v>62</v>
      </c>
      <c r="J6" s="49" t="s">
        <v>63</v>
      </c>
      <c r="K6" s="49" t="s">
        <v>64</v>
      </c>
      <c r="L6" s="49" t="s">
        <v>65</v>
      </c>
      <c r="N6" s="141" t="s">
        <v>66</v>
      </c>
      <c r="O6" s="142"/>
      <c r="P6" s="142"/>
      <c r="Q6" s="142"/>
      <c r="R6" s="142"/>
      <c r="S6" s="142"/>
      <c r="T6" s="142"/>
      <c r="U6" s="142"/>
      <c r="V6" s="142"/>
    </row>
    <row r="7" spans="1:22" x14ac:dyDescent="0.6">
      <c r="B7" s="85" t="s">
        <v>116</v>
      </c>
      <c r="C7" s="85" t="s">
        <v>68</v>
      </c>
      <c r="D7" s="68" t="s">
        <v>27</v>
      </c>
      <c r="E7" s="50">
        <v>0</v>
      </c>
      <c r="F7" s="50">
        <v>0.35687655000000001</v>
      </c>
      <c r="G7" s="50">
        <v>6.6873910000000009E-2</v>
      </c>
      <c r="H7" s="50">
        <v>0</v>
      </c>
      <c r="I7" s="50">
        <v>0</v>
      </c>
      <c r="J7" s="50">
        <v>0</v>
      </c>
      <c r="K7" s="51">
        <v>0</v>
      </c>
      <c r="L7" s="50">
        <f t="shared" ref="L7:L19" si="0">SUM(E7:K7)</f>
        <v>0.42375046000000005</v>
      </c>
      <c r="N7" s="138"/>
      <c r="O7" s="138"/>
      <c r="P7" s="138"/>
      <c r="Q7" s="138"/>
      <c r="R7" s="138"/>
      <c r="S7" s="138"/>
      <c r="T7" s="138"/>
      <c r="U7" s="138"/>
      <c r="V7" s="138"/>
    </row>
    <row r="8" spans="1:22" x14ac:dyDescent="0.6">
      <c r="B8" s="85" t="s">
        <v>116</v>
      </c>
      <c r="C8" s="85" t="s">
        <v>68</v>
      </c>
      <c r="D8" s="68" t="s">
        <v>29</v>
      </c>
      <c r="E8" s="52">
        <v>0</v>
      </c>
      <c r="F8" s="50">
        <v>0.45146103000000004</v>
      </c>
      <c r="G8" s="50">
        <v>0.24899199</v>
      </c>
      <c r="H8" s="50">
        <v>0</v>
      </c>
      <c r="I8" s="50">
        <v>0</v>
      </c>
      <c r="J8" s="50">
        <v>0</v>
      </c>
      <c r="K8" s="51">
        <v>0</v>
      </c>
      <c r="L8" s="50">
        <f t="shared" si="0"/>
        <v>0.70045302000000009</v>
      </c>
      <c r="N8" s="138"/>
      <c r="O8" s="138"/>
      <c r="P8" s="138"/>
      <c r="Q8" s="138"/>
      <c r="R8" s="138"/>
      <c r="S8" s="138"/>
      <c r="T8" s="138"/>
      <c r="U8" s="138"/>
      <c r="V8" s="138"/>
    </row>
    <row r="9" spans="1:22" x14ac:dyDescent="0.6">
      <c r="B9" s="85" t="s">
        <v>116</v>
      </c>
      <c r="C9" s="85" t="s">
        <v>68</v>
      </c>
      <c r="D9" s="68" t="s">
        <v>31</v>
      </c>
      <c r="E9" s="52">
        <v>0</v>
      </c>
      <c r="F9" s="50">
        <v>0.270451</v>
      </c>
      <c r="G9" s="50">
        <v>8.1343089999999993E-2</v>
      </c>
      <c r="H9" s="50">
        <v>0</v>
      </c>
      <c r="I9" s="50">
        <v>0</v>
      </c>
      <c r="J9" s="50">
        <v>0</v>
      </c>
      <c r="K9" s="51">
        <v>0</v>
      </c>
      <c r="L9" s="50">
        <f t="shared" si="0"/>
        <v>0.35179409</v>
      </c>
      <c r="N9" s="138"/>
      <c r="O9" s="138"/>
      <c r="P9" s="138"/>
      <c r="Q9" s="138"/>
      <c r="R9" s="138"/>
      <c r="S9" s="138"/>
      <c r="T9" s="138"/>
      <c r="U9" s="138"/>
      <c r="V9" s="138"/>
    </row>
    <row r="10" spans="1:22" x14ac:dyDescent="0.6">
      <c r="B10" s="85" t="s">
        <v>116</v>
      </c>
      <c r="C10" s="85" t="s">
        <v>68</v>
      </c>
      <c r="D10" s="68" t="s">
        <v>33</v>
      </c>
      <c r="E10" s="52">
        <v>0</v>
      </c>
      <c r="F10" s="50">
        <v>0.19406814</v>
      </c>
      <c r="G10" s="50">
        <v>3.0380079999999997E-2</v>
      </c>
      <c r="H10" s="50">
        <v>0</v>
      </c>
      <c r="I10" s="50">
        <v>0</v>
      </c>
      <c r="J10" s="50">
        <v>0</v>
      </c>
      <c r="K10" s="51">
        <v>0</v>
      </c>
      <c r="L10" s="50">
        <f t="shared" si="0"/>
        <v>0.22444822</v>
      </c>
      <c r="N10" s="138"/>
      <c r="O10" s="138"/>
      <c r="P10" s="138"/>
      <c r="Q10" s="138"/>
      <c r="R10" s="138"/>
      <c r="S10" s="138"/>
      <c r="T10" s="138"/>
      <c r="U10" s="138"/>
      <c r="V10" s="138"/>
    </row>
    <row r="11" spans="1:22" x14ac:dyDescent="0.6">
      <c r="B11" s="85" t="s">
        <v>116</v>
      </c>
      <c r="C11" s="85" t="s">
        <v>68</v>
      </c>
      <c r="D11" s="68" t="s">
        <v>35</v>
      </c>
      <c r="E11" s="50">
        <v>0</v>
      </c>
      <c r="F11" s="50">
        <v>0.49108174999999998</v>
      </c>
      <c r="G11" s="50">
        <v>0</v>
      </c>
      <c r="H11" s="50">
        <v>0</v>
      </c>
      <c r="I11" s="50">
        <v>0</v>
      </c>
      <c r="J11" s="50">
        <v>0</v>
      </c>
      <c r="K11" s="51">
        <v>0</v>
      </c>
      <c r="L11" s="50">
        <f t="shared" si="0"/>
        <v>0.49108174999999998</v>
      </c>
      <c r="N11" s="138"/>
      <c r="O11" s="138"/>
      <c r="P11" s="138"/>
      <c r="Q11" s="138"/>
      <c r="R11" s="138"/>
      <c r="S11" s="138"/>
      <c r="T11" s="138"/>
      <c r="U11" s="138"/>
      <c r="V11" s="138"/>
    </row>
    <row r="12" spans="1:22" x14ac:dyDescent="0.6">
      <c r="B12" s="85" t="s">
        <v>116</v>
      </c>
      <c r="C12" s="85" t="s">
        <v>68</v>
      </c>
      <c r="D12" s="68" t="s">
        <v>37</v>
      </c>
      <c r="E12" s="50">
        <v>0</v>
      </c>
      <c r="F12" s="50">
        <v>0.12970398000000002</v>
      </c>
      <c r="G12" s="50">
        <v>5.0945669999999998E-2</v>
      </c>
      <c r="H12" s="50">
        <v>0</v>
      </c>
      <c r="I12" s="50">
        <v>0</v>
      </c>
      <c r="J12" s="50">
        <v>0</v>
      </c>
      <c r="K12" s="51">
        <v>0</v>
      </c>
      <c r="L12" s="50">
        <f t="shared" si="0"/>
        <v>0.18064965000000002</v>
      </c>
      <c r="N12" s="138"/>
      <c r="O12" s="138"/>
      <c r="P12" s="138"/>
      <c r="Q12" s="138"/>
      <c r="R12" s="138"/>
      <c r="S12" s="138"/>
      <c r="T12" s="138"/>
      <c r="U12" s="138"/>
      <c r="V12" s="138"/>
    </row>
    <row r="13" spans="1:22" x14ac:dyDescent="0.6">
      <c r="B13" s="85" t="s">
        <v>116</v>
      </c>
      <c r="C13" s="85" t="s">
        <v>68</v>
      </c>
      <c r="D13" s="68" t="s">
        <v>39</v>
      </c>
      <c r="E13" s="50">
        <v>0</v>
      </c>
      <c r="F13" s="50">
        <v>7.4409599999999999E-3</v>
      </c>
      <c r="G13" s="50">
        <v>3.6064199999999999E-3</v>
      </c>
      <c r="H13" s="50">
        <v>0</v>
      </c>
      <c r="I13" s="50">
        <v>0</v>
      </c>
      <c r="J13" s="50">
        <v>0</v>
      </c>
      <c r="K13" s="51">
        <v>0</v>
      </c>
      <c r="L13" s="50">
        <f t="shared" si="0"/>
        <v>1.1047379999999999E-2</v>
      </c>
      <c r="N13" s="138"/>
      <c r="O13" s="138"/>
      <c r="P13" s="138"/>
      <c r="Q13" s="138"/>
      <c r="R13" s="138"/>
      <c r="S13" s="138"/>
      <c r="T13" s="138"/>
      <c r="U13" s="138"/>
      <c r="V13" s="138"/>
    </row>
    <row r="14" spans="1:22" x14ac:dyDescent="0.6">
      <c r="B14" s="85" t="s">
        <v>116</v>
      </c>
      <c r="C14" s="85" t="s">
        <v>68</v>
      </c>
      <c r="D14" s="68" t="s">
        <v>41</v>
      </c>
      <c r="E14" s="50">
        <v>0</v>
      </c>
      <c r="F14" s="50">
        <v>3.1182359999999999E-2</v>
      </c>
      <c r="G14" s="50">
        <v>5.6342200000000005E-3</v>
      </c>
      <c r="H14" s="50">
        <v>0</v>
      </c>
      <c r="I14" s="50">
        <v>0</v>
      </c>
      <c r="J14" s="50">
        <v>0</v>
      </c>
      <c r="K14" s="51">
        <v>0</v>
      </c>
      <c r="L14" s="50">
        <f t="shared" si="0"/>
        <v>3.6816580000000002E-2</v>
      </c>
      <c r="N14" s="138"/>
      <c r="O14" s="138"/>
      <c r="P14" s="138"/>
      <c r="Q14" s="138"/>
      <c r="R14" s="138"/>
      <c r="S14" s="138"/>
      <c r="T14" s="138"/>
      <c r="U14" s="138"/>
      <c r="V14" s="138"/>
    </row>
    <row r="15" spans="1:22" x14ac:dyDescent="0.6">
      <c r="B15" s="85" t="s">
        <v>116</v>
      </c>
      <c r="C15" s="85" t="s">
        <v>68</v>
      </c>
      <c r="D15" s="68" t="s">
        <v>43</v>
      </c>
      <c r="E15" s="50">
        <v>0</v>
      </c>
      <c r="F15" s="51">
        <v>0</v>
      </c>
      <c r="G15" s="51">
        <v>0</v>
      </c>
      <c r="H15" s="51">
        <v>0</v>
      </c>
      <c r="I15" s="51">
        <v>0</v>
      </c>
      <c r="J15" s="51">
        <v>0</v>
      </c>
      <c r="K15" s="51">
        <v>0</v>
      </c>
      <c r="L15" s="50">
        <f t="shared" si="0"/>
        <v>0</v>
      </c>
      <c r="N15" s="143"/>
      <c r="O15" s="143"/>
      <c r="P15" s="143"/>
      <c r="Q15" s="143"/>
      <c r="R15" s="143"/>
      <c r="S15" s="143"/>
      <c r="T15" s="143"/>
      <c r="U15" s="143"/>
      <c r="V15" s="143"/>
    </row>
    <row r="16" spans="1:22" x14ac:dyDescent="0.6">
      <c r="B16" s="85" t="s">
        <v>116</v>
      </c>
      <c r="C16" s="85" t="s">
        <v>70</v>
      </c>
      <c r="D16" s="68" t="s">
        <v>45</v>
      </c>
      <c r="E16" s="50">
        <v>0</v>
      </c>
      <c r="F16" s="51">
        <v>0.31404985999999996</v>
      </c>
      <c r="G16" s="51">
        <v>9.1245709999999994E-2</v>
      </c>
      <c r="H16" s="51">
        <v>0</v>
      </c>
      <c r="I16" s="51">
        <v>0</v>
      </c>
      <c r="J16" s="51">
        <v>0</v>
      </c>
      <c r="K16" s="51">
        <v>0</v>
      </c>
      <c r="L16" s="50">
        <f t="shared" si="0"/>
        <v>0.40529556999999994</v>
      </c>
      <c r="N16" s="138"/>
      <c r="O16" s="138"/>
      <c r="P16" s="138"/>
      <c r="Q16" s="138"/>
      <c r="R16" s="138"/>
      <c r="S16" s="138"/>
      <c r="T16" s="138"/>
      <c r="U16" s="138"/>
      <c r="V16" s="138"/>
    </row>
    <row r="17" spans="2:24" x14ac:dyDescent="0.6">
      <c r="B17" s="85" t="s">
        <v>116</v>
      </c>
      <c r="C17" s="85" t="s">
        <v>70</v>
      </c>
      <c r="D17" s="68" t="s">
        <v>47</v>
      </c>
      <c r="E17" s="50">
        <v>0</v>
      </c>
      <c r="F17" s="51">
        <v>0</v>
      </c>
      <c r="G17" s="51">
        <v>0</v>
      </c>
      <c r="H17" s="51">
        <v>0</v>
      </c>
      <c r="I17" s="51">
        <v>0</v>
      </c>
      <c r="J17" s="51">
        <v>0</v>
      </c>
      <c r="K17" s="51">
        <v>0</v>
      </c>
      <c r="L17" s="50">
        <f t="shared" si="0"/>
        <v>0</v>
      </c>
      <c r="N17" s="138"/>
      <c r="O17" s="138"/>
      <c r="P17" s="138"/>
      <c r="Q17" s="138"/>
      <c r="R17" s="138"/>
      <c r="S17" s="138"/>
      <c r="T17" s="138"/>
      <c r="U17" s="138"/>
      <c r="V17" s="138"/>
    </row>
    <row r="18" spans="2:24" x14ac:dyDescent="0.6">
      <c r="B18" s="85" t="s">
        <v>116</v>
      </c>
      <c r="C18" s="85" t="s">
        <v>71</v>
      </c>
      <c r="D18" s="68" t="s">
        <v>49</v>
      </c>
      <c r="E18" s="50">
        <v>0</v>
      </c>
      <c r="F18" s="51">
        <v>0</v>
      </c>
      <c r="G18" s="51">
        <v>0</v>
      </c>
      <c r="H18" s="51">
        <v>0</v>
      </c>
      <c r="I18" s="51">
        <v>0</v>
      </c>
      <c r="J18" s="51">
        <v>0</v>
      </c>
      <c r="K18" s="51">
        <v>0</v>
      </c>
      <c r="L18" s="50">
        <f t="shared" si="0"/>
        <v>0</v>
      </c>
      <c r="N18" s="138"/>
      <c r="O18" s="138"/>
      <c r="P18" s="138"/>
      <c r="Q18" s="138"/>
      <c r="R18" s="138"/>
      <c r="S18" s="138"/>
      <c r="T18" s="138"/>
      <c r="U18" s="138"/>
      <c r="V18" s="138"/>
    </row>
    <row r="19" spans="2:24" x14ac:dyDescent="0.6">
      <c r="B19" s="85" t="s">
        <v>116</v>
      </c>
      <c r="C19" s="85" t="s">
        <v>71</v>
      </c>
      <c r="D19" s="68" t="s">
        <v>51</v>
      </c>
      <c r="E19" s="50">
        <v>0</v>
      </c>
      <c r="F19" s="50">
        <v>0</v>
      </c>
      <c r="G19" s="50">
        <v>0</v>
      </c>
      <c r="H19" s="50">
        <v>0</v>
      </c>
      <c r="I19" s="50">
        <v>0</v>
      </c>
      <c r="J19" s="50">
        <v>0</v>
      </c>
      <c r="K19" s="51">
        <v>0</v>
      </c>
      <c r="L19" s="50">
        <f t="shared" si="0"/>
        <v>0</v>
      </c>
      <c r="N19" s="138"/>
      <c r="O19" s="138"/>
      <c r="P19" s="138"/>
      <c r="Q19" s="138"/>
      <c r="R19" s="138"/>
      <c r="S19" s="138"/>
      <c r="T19" s="138"/>
      <c r="U19" s="138"/>
      <c r="V19" s="138"/>
    </row>
    <row r="20" spans="2:24" s="65" customFormat="1" ht="45.95" customHeight="1" thickBot="1" x14ac:dyDescent="0.65">
      <c r="B20" s="53" t="s">
        <v>116</v>
      </c>
      <c r="C20" s="53" t="s">
        <v>72</v>
      </c>
      <c r="D20" s="54" t="s">
        <v>117</v>
      </c>
      <c r="E20" s="55">
        <v>0</v>
      </c>
      <c r="F20" s="55">
        <v>2.2463156300000002</v>
      </c>
      <c r="G20" s="55">
        <v>0.57902109000000002</v>
      </c>
      <c r="H20" s="55">
        <v>0</v>
      </c>
      <c r="I20" s="55">
        <v>0</v>
      </c>
      <c r="J20" s="55">
        <v>0</v>
      </c>
      <c r="K20" s="55">
        <v>0</v>
      </c>
      <c r="L20" s="55">
        <f t="shared" ref="L20" si="1">SUM(L7:L19)</f>
        <v>2.8253367199999997</v>
      </c>
      <c r="N20" s="152" t="str">
        <f>'Expenditure Profile Existing'!P8</f>
        <v>The Gate 1 efficiency has been proportionately distributed across future gates, reflecting the expectation that these planned costs will materialise in later stages.</v>
      </c>
      <c r="O20" s="152"/>
      <c r="P20" s="152"/>
      <c r="Q20" s="152"/>
      <c r="R20" s="152"/>
      <c r="S20" s="152"/>
      <c r="T20" s="152"/>
      <c r="U20" s="152"/>
      <c r="V20" s="152"/>
      <c r="X20" s="108"/>
    </row>
    <row r="21" spans="2:24" x14ac:dyDescent="0.6">
      <c r="B21" s="86" t="s">
        <v>118</v>
      </c>
      <c r="C21" s="86" t="s">
        <v>68</v>
      </c>
      <c r="D21" s="69" t="s">
        <v>27</v>
      </c>
      <c r="E21" s="56">
        <v>0</v>
      </c>
      <c r="F21" s="56">
        <v>4.826708465220806E-2</v>
      </c>
      <c r="G21" s="56">
        <v>0.14480125395662419</v>
      </c>
      <c r="H21" s="56">
        <v>0</v>
      </c>
      <c r="I21" s="56">
        <v>0</v>
      </c>
      <c r="J21" s="56">
        <v>0</v>
      </c>
      <c r="K21" s="57">
        <v>0</v>
      </c>
      <c r="L21" s="56">
        <f t="shared" ref="L21:L33" si="2">SUM(E21:K21)</f>
        <v>0.19306833860883224</v>
      </c>
      <c r="N21" s="145"/>
      <c r="O21" s="145"/>
      <c r="P21" s="145"/>
      <c r="Q21" s="145"/>
      <c r="R21" s="145"/>
      <c r="S21" s="145"/>
      <c r="T21" s="145"/>
      <c r="U21" s="145"/>
      <c r="V21" s="145"/>
    </row>
    <row r="22" spans="2:24" x14ac:dyDescent="0.6">
      <c r="B22" s="85" t="s">
        <v>118</v>
      </c>
      <c r="C22" s="85" t="s">
        <v>68</v>
      </c>
      <c r="D22" s="68" t="s">
        <v>29</v>
      </c>
      <c r="E22" s="50">
        <v>0</v>
      </c>
      <c r="F22" s="50">
        <v>0.12066771163052015</v>
      </c>
      <c r="G22" s="50">
        <v>0.36200313489156044</v>
      </c>
      <c r="H22" s="50">
        <v>0</v>
      </c>
      <c r="I22" s="50">
        <v>0</v>
      </c>
      <c r="J22" s="50">
        <v>0</v>
      </c>
      <c r="K22" s="51">
        <v>0</v>
      </c>
      <c r="L22" s="50">
        <f t="shared" si="2"/>
        <v>0.48267084652208059</v>
      </c>
      <c r="N22" s="138"/>
      <c r="O22" s="138"/>
      <c r="P22" s="138"/>
      <c r="Q22" s="138"/>
      <c r="R22" s="138"/>
      <c r="S22" s="138"/>
      <c r="T22" s="138"/>
      <c r="U22" s="138"/>
      <c r="V22" s="138"/>
    </row>
    <row r="23" spans="2:24" x14ac:dyDescent="0.6">
      <c r="B23" s="85" t="s">
        <v>118</v>
      </c>
      <c r="C23" s="85" t="s">
        <v>68</v>
      </c>
      <c r="D23" s="68" t="s">
        <v>31</v>
      </c>
      <c r="E23" s="50">
        <v>0</v>
      </c>
      <c r="F23" s="50">
        <v>0</v>
      </c>
      <c r="G23" s="50">
        <v>0</v>
      </c>
      <c r="H23" s="50">
        <v>0</v>
      </c>
      <c r="I23" s="50">
        <v>0</v>
      </c>
      <c r="J23" s="50">
        <v>0</v>
      </c>
      <c r="K23" s="51">
        <v>0</v>
      </c>
      <c r="L23" s="50">
        <f t="shared" si="2"/>
        <v>0</v>
      </c>
      <c r="N23" s="138"/>
      <c r="O23" s="138"/>
      <c r="P23" s="138"/>
      <c r="Q23" s="138"/>
      <c r="R23" s="138"/>
      <c r="S23" s="138"/>
      <c r="T23" s="138"/>
      <c r="U23" s="138"/>
      <c r="V23" s="138"/>
    </row>
    <row r="24" spans="2:24" x14ac:dyDescent="0.6">
      <c r="B24" s="85" t="s">
        <v>118</v>
      </c>
      <c r="C24" s="85" t="s">
        <v>68</v>
      </c>
      <c r="D24" s="68" t="s">
        <v>33</v>
      </c>
      <c r="E24" s="50">
        <v>0</v>
      </c>
      <c r="F24" s="50">
        <v>0.12066771163052015</v>
      </c>
      <c r="G24" s="50">
        <v>0.36200313489156044</v>
      </c>
      <c r="H24" s="50">
        <v>0</v>
      </c>
      <c r="I24" s="50">
        <v>0</v>
      </c>
      <c r="J24" s="50">
        <v>0</v>
      </c>
      <c r="K24" s="51">
        <v>0</v>
      </c>
      <c r="L24" s="50">
        <f t="shared" si="2"/>
        <v>0.48267084652208059</v>
      </c>
      <c r="N24" s="138"/>
      <c r="O24" s="138"/>
      <c r="P24" s="138"/>
      <c r="Q24" s="138"/>
      <c r="R24" s="138"/>
      <c r="S24" s="138"/>
      <c r="T24" s="138"/>
      <c r="U24" s="138"/>
      <c r="V24" s="138"/>
    </row>
    <row r="25" spans="2:24" x14ac:dyDescent="0.6">
      <c r="B25" s="85" t="s">
        <v>118</v>
      </c>
      <c r="C25" s="85" t="s">
        <v>68</v>
      </c>
      <c r="D25" s="68" t="s">
        <v>35</v>
      </c>
      <c r="E25" s="50">
        <v>0</v>
      </c>
      <c r="F25" s="50">
        <v>0.12066771163052015</v>
      </c>
      <c r="G25" s="50">
        <v>0.36200313489156044</v>
      </c>
      <c r="H25" s="50">
        <v>0</v>
      </c>
      <c r="I25" s="50">
        <v>0</v>
      </c>
      <c r="J25" s="50">
        <v>0</v>
      </c>
      <c r="K25" s="51">
        <v>0</v>
      </c>
      <c r="L25" s="50">
        <f t="shared" si="2"/>
        <v>0.48267084652208059</v>
      </c>
      <c r="N25" s="138"/>
      <c r="O25" s="138"/>
      <c r="P25" s="138"/>
      <c r="Q25" s="138"/>
      <c r="R25" s="138"/>
      <c r="S25" s="138"/>
      <c r="T25" s="138"/>
      <c r="U25" s="138"/>
      <c r="V25" s="138"/>
    </row>
    <row r="26" spans="2:24" x14ac:dyDescent="0.6">
      <c r="B26" s="85" t="s">
        <v>118</v>
      </c>
      <c r="C26" s="85" t="s">
        <v>68</v>
      </c>
      <c r="D26" s="68" t="s">
        <v>37</v>
      </c>
      <c r="E26" s="50">
        <v>0</v>
      </c>
      <c r="F26" s="50">
        <v>3.6200313489156047E-2</v>
      </c>
      <c r="G26" s="50">
        <v>0.10860094046746814</v>
      </c>
      <c r="H26" s="50">
        <v>0</v>
      </c>
      <c r="I26" s="50">
        <v>0</v>
      </c>
      <c r="J26" s="50">
        <v>0</v>
      </c>
      <c r="K26" s="51">
        <v>0</v>
      </c>
      <c r="L26" s="50">
        <f t="shared" si="2"/>
        <v>0.14480125395662419</v>
      </c>
      <c r="N26" s="138"/>
      <c r="O26" s="138"/>
      <c r="P26" s="138"/>
      <c r="Q26" s="138"/>
      <c r="R26" s="138"/>
      <c r="S26" s="138"/>
      <c r="T26" s="138"/>
      <c r="U26" s="138"/>
      <c r="V26" s="138"/>
    </row>
    <row r="27" spans="2:24" x14ac:dyDescent="0.6">
      <c r="B27" s="85" t="s">
        <v>118</v>
      </c>
      <c r="C27" s="85" t="s">
        <v>68</v>
      </c>
      <c r="D27" s="68" t="s">
        <v>39</v>
      </c>
      <c r="E27" s="50">
        <v>0</v>
      </c>
      <c r="F27" s="50">
        <v>3.6200313489156047E-2</v>
      </c>
      <c r="G27" s="50">
        <v>0.10860094046746814</v>
      </c>
      <c r="H27" s="50">
        <v>0</v>
      </c>
      <c r="I27" s="50">
        <v>0</v>
      </c>
      <c r="J27" s="50">
        <v>0</v>
      </c>
      <c r="K27" s="51">
        <v>0</v>
      </c>
      <c r="L27" s="50">
        <f t="shared" si="2"/>
        <v>0.14480125395662419</v>
      </c>
      <c r="N27" s="138"/>
      <c r="O27" s="138"/>
      <c r="P27" s="138"/>
      <c r="Q27" s="138"/>
      <c r="R27" s="138"/>
      <c r="S27" s="138"/>
      <c r="T27" s="138"/>
      <c r="U27" s="138"/>
      <c r="V27" s="138"/>
    </row>
    <row r="28" spans="2:24" x14ac:dyDescent="0.6">
      <c r="B28" s="85" t="s">
        <v>118</v>
      </c>
      <c r="C28" s="85" t="s">
        <v>68</v>
      </c>
      <c r="D28" s="68" t="s">
        <v>41</v>
      </c>
      <c r="E28" s="50">
        <v>0</v>
      </c>
      <c r="F28" s="50">
        <v>0</v>
      </c>
      <c r="G28" s="50">
        <v>0</v>
      </c>
      <c r="H28" s="50">
        <v>0</v>
      </c>
      <c r="I28" s="50">
        <v>0</v>
      </c>
      <c r="J28" s="50">
        <v>0</v>
      </c>
      <c r="K28" s="51">
        <v>0</v>
      </c>
      <c r="L28" s="50">
        <f t="shared" si="2"/>
        <v>0</v>
      </c>
      <c r="N28" s="138"/>
      <c r="O28" s="138"/>
      <c r="P28" s="138"/>
      <c r="Q28" s="138"/>
      <c r="R28" s="138"/>
      <c r="S28" s="138"/>
      <c r="T28" s="138"/>
      <c r="U28" s="138"/>
      <c r="V28" s="138"/>
    </row>
    <row r="29" spans="2:24" x14ac:dyDescent="0.6">
      <c r="B29" s="85" t="s">
        <v>118</v>
      </c>
      <c r="C29" s="85" t="s">
        <v>68</v>
      </c>
      <c r="D29" s="68" t="s">
        <v>43</v>
      </c>
      <c r="E29" s="50">
        <v>0</v>
      </c>
      <c r="F29" s="51">
        <v>0</v>
      </c>
      <c r="G29" s="51">
        <v>0</v>
      </c>
      <c r="H29" s="51">
        <v>0</v>
      </c>
      <c r="I29" s="51">
        <v>0</v>
      </c>
      <c r="J29" s="51">
        <v>0</v>
      </c>
      <c r="K29" s="51">
        <v>0</v>
      </c>
      <c r="L29" s="50">
        <f t="shared" si="2"/>
        <v>0</v>
      </c>
      <c r="N29" s="143"/>
      <c r="O29" s="143"/>
      <c r="P29" s="143"/>
      <c r="Q29" s="143"/>
      <c r="R29" s="143"/>
      <c r="S29" s="143"/>
      <c r="T29" s="143"/>
      <c r="U29" s="143"/>
      <c r="V29" s="143"/>
    </row>
    <row r="30" spans="2:24" x14ac:dyDescent="0.6">
      <c r="B30" s="85" t="s">
        <v>118</v>
      </c>
      <c r="C30" s="85" t="s">
        <v>70</v>
      </c>
      <c r="D30" s="68" t="s">
        <v>45</v>
      </c>
      <c r="E30" s="50">
        <v>0</v>
      </c>
      <c r="F30" s="51">
        <v>0.19066342742535911</v>
      </c>
      <c r="G30" s="51">
        <v>0.57199028227607729</v>
      </c>
      <c r="H30" s="51">
        <v>0</v>
      </c>
      <c r="I30" s="51">
        <v>0</v>
      </c>
      <c r="J30" s="51">
        <v>0</v>
      </c>
      <c r="K30" s="51">
        <v>0</v>
      </c>
      <c r="L30" s="50">
        <f t="shared" si="2"/>
        <v>0.76265370970143642</v>
      </c>
      <c r="N30" s="138"/>
      <c r="O30" s="138"/>
      <c r="P30" s="138"/>
      <c r="Q30" s="138"/>
      <c r="R30" s="138"/>
      <c r="S30" s="138"/>
      <c r="T30" s="138"/>
      <c r="U30" s="138"/>
      <c r="V30" s="138"/>
    </row>
    <row r="31" spans="2:24" x14ac:dyDescent="0.6">
      <c r="B31" s="85" t="s">
        <v>118</v>
      </c>
      <c r="C31" s="85" t="s">
        <v>70</v>
      </c>
      <c r="D31" s="68" t="s">
        <v>47</v>
      </c>
      <c r="E31" s="50">
        <v>0</v>
      </c>
      <c r="F31" s="51">
        <v>0</v>
      </c>
      <c r="G31" s="51">
        <v>0</v>
      </c>
      <c r="H31" s="51">
        <v>0</v>
      </c>
      <c r="I31" s="51">
        <v>0</v>
      </c>
      <c r="J31" s="51">
        <v>0</v>
      </c>
      <c r="K31" s="51">
        <v>0</v>
      </c>
      <c r="L31" s="50">
        <f t="shared" si="2"/>
        <v>0</v>
      </c>
      <c r="N31" s="138"/>
      <c r="O31" s="138"/>
      <c r="P31" s="138"/>
      <c r="Q31" s="138"/>
      <c r="R31" s="138"/>
      <c r="S31" s="138"/>
      <c r="T31" s="138"/>
      <c r="U31" s="138"/>
      <c r="V31" s="138"/>
    </row>
    <row r="32" spans="2:24" x14ac:dyDescent="0.6">
      <c r="B32" s="85" t="s">
        <v>118</v>
      </c>
      <c r="C32" s="85" t="s">
        <v>71</v>
      </c>
      <c r="D32" s="68" t="s">
        <v>49</v>
      </c>
      <c r="E32" s="50">
        <v>0</v>
      </c>
      <c r="F32" s="50">
        <v>0.19670028173112444</v>
      </c>
      <c r="G32" s="50">
        <v>0.59010084519337336</v>
      </c>
      <c r="H32" s="50">
        <v>0</v>
      </c>
      <c r="I32" s="50">
        <v>0</v>
      </c>
      <c r="J32" s="50">
        <v>0</v>
      </c>
      <c r="K32" s="51">
        <v>0</v>
      </c>
      <c r="L32" s="50">
        <f t="shared" si="2"/>
        <v>0.78680112692449777</v>
      </c>
      <c r="N32" s="138"/>
      <c r="O32" s="138"/>
      <c r="P32" s="138"/>
      <c r="Q32" s="138"/>
      <c r="R32" s="138"/>
      <c r="S32" s="138"/>
      <c r="T32" s="138"/>
      <c r="U32" s="138"/>
      <c r="V32" s="138"/>
    </row>
    <row r="33" spans="2:22" x14ac:dyDescent="0.6">
      <c r="B33" s="85" t="s">
        <v>118</v>
      </c>
      <c r="C33" s="85" t="s">
        <v>71</v>
      </c>
      <c r="D33" s="68" t="s">
        <v>51</v>
      </c>
      <c r="E33" s="50">
        <v>0</v>
      </c>
      <c r="F33" s="50">
        <v>0</v>
      </c>
      <c r="G33" s="50">
        <v>0</v>
      </c>
      <c r="H33" s="50">
        <v>0</v>
      </c>
      <c r="I33" s="50">
        <v>0</v>
      </c>
      <c r="J33" s="50">
        <v>0</v>
      </c>
      <c r="K33" s="50">
        <v>0</v>
      </c>
      <c r="L33" s="50">
        <f t="shared" si="2"/>
        <v>0</v>
      </c>
      <c r="N33" s="138"/>
      <c r="O33" s="138"/>
      <c r="P33" s="138"/>
      <c r="Q33" s="138"/>
      <c r="R33" s="138"/>
      <c r="S33" s="138"/>
      <c r="T33" s="138"/>
      <c r="U33" s="138"/>
      <c r="V33" s="138"/>
    </row>
    <row r="34" spans="2:22" ht="23.25" thickBot="1" x14ac:dyDescent="0.65">
      <c r="B34" s="58" t="s">
        <v>118</v>
      </c>
      <c r="C34" s="53" t="s">
        <v>72</v>
      </c>
      <c r="D34" s="54" t="s">
        <v>119</v>
      </c>
      <c r="E34" s="55">
        <v>0</v>
      </c>
      <c r="F34" s="55">
        <v>0.87003455567856414</v>
      </c>
      <c r="G34" s="55">
        <v>2.6101036670356921</v>
      </c>
      <c r="H34" s="55">
        <v>0</v>
      </c>
      <c r="I34" s="55">
        <v>0</v>
      </c>
      <c r="J34" s="55">
        <v>0</v>
      </c>
      <c r="K34" s="55">
        <v>0</v>
      </c>
      <c r="L34" s="55">
        <f t="shared" ref="L34" si="3">SUM(L21:L33)</f>
        <v>3.4801382227142565</v>
      </c>
      <c r="N34" s="146"/>
      <c r="O34" s="146"/>
      <c r="P34" s="146"/>
      <c r="Q34" s="146"/>
      <c r="R34" s="146"/>
      <c r="S34" s="146"/>
      <c r="T34" s="146"/>
      <c r="U34" s="146"/>
      <c r="V34" s="146"/>
    </row>
    <row r="35" spans="2:22" x14ac:dyDescent="0.6">
      <c r="B35" s="86" t="s">
        <v>120</v>
      </c>
      <c r="C35" s="86" t="s">
        <v>68</v>
      </c>
      <c r="D35" s="69" t="s">
        <v>27</v>
      </c>
      <c r="E35" s="56">
        <v>0</v>
      </c>
      <c r="F35" s="56">
        <v>0</v>
      </c>
      <c r="G35" s="56">
        <v>0.68404917252723385</v>
      </c>
      <c r="H35" s="56">
        <v>2.0521475175817012</v>
      </c>
      <c r="I35" s="56">
        <v>0</v>
      </c>
      <c r="J35" s="56">
        <v>0</v>
      </c>
      <c r="K35" s="57">
        <v>0</v>
      </c>
      <c r="L35" s="56">
        <f t="shared" ref="L35:L47" si="4">SUM(E35:K35)</f>
        <v>2.736196690108935</v>
      </c>
      <c r="N35" s="145"/>
      <c r="O35" s="145"/>
      <c r="P35" s="145"/>
      <c r="Q35" s="145"/>
      <c r="R35" s="145"/>
      <c r="S35" s="145"/>
      <c r="T35" s="145"/>
      <c r="U35" s="145"/>
      <c r="V35" s="145"/>
    </row>
    <row r="36" spans="2:22" x14ac:dyDescent="0.6">
      <c r="B36" s="85" t="s">
        <v>120</v>
      </c>
      <c r="C36" s="85" t="s">
        <v>68</v>
      </c>
      <c r="D36" s="68" t="s">
        <v>29</v>
      </c>
      <c r="E36" s="50">
        <v>0</v>
      </c>
      <c r="F36" s="50">
        <v>0</v>
      </c>
      <c r="G36" s="50">
        <v>0.91206556336964528</v>
      </c>
      <c r="H36" s="50">
        <v>2.736196690108935</v>
      </c>
      <c r="I36" s="50">
        <v>0</v>
      </c>
      <c r="J36" s="50">
        <v>0</v>
      </c>
      <c r="K36" s="51">
        <v>0</v>
      </c>
      <c r="L36" s="50">
        <f t="shared" si="4"/>
        <v>3.6482622534785802</v>
      </c>
      <c r="N36" s="138"/>
      <c r="O36" s="138"/>
      <c r="P36" s="138"/>
      <c r="Q36" s="138"/>
      <c r="R36" s="138"/>
      <c r="S36" s="138"/>
      <c r="T36" s="138"/>
      <c r="U36" s="138"/>
      <c r="V36" s="138"/>
    </row>
    <row r="37" spans="2:22" x14ac:dyDescent="0.6">
      <c r="B37" s="85" t="s">
        <v>120</v>
      </c>
      <c r="C37" s="85" t="s">
        <v>68</v>
      </c>
      <c r="D37" s="68" t="s">
        <v>31</v>
      </c>
      <c r="E37" s="50">
        <v>0</v>
      </c>
      <c r="F37" s="50">
        <v>0</v>
      </c>
      <c r="G37" s="50">
        <v>0</v>
      </c>
      <c r="H37" s="50">
        <v>0</v>
      </c>
      <c r="I37" s="50">
        <v>0</v>
      </c>
      <c r="J37" s="50">
        <v>0</v>
      </c>
      <c r="K37" s="51">
        <v>0</v>
      </c>
      <c r="L37" s="50">
        <f t="shared" si="4"/>
        <v>0</v>
      </c>
      <c r="N37" s="138"/>
      <c r="O37" s="138"/>
      <c r="P37" s="138"/>
      <c r="Q37" s="138"/>
      <c r="R37" s="138"/>
      <c r="S37" s="138"/>
      <c r="T37" s="138"/>
      <c r="U37" s="138"/>
      <c r="V37" s="138"/>
    </row>
    <row r="38" spans="2:22" x14ac:dyDescent="0.6">
      <c r="B38" s="85" t="s">
        <v>120</v>
      </c>
      <c r="C38" s="85" t="s">
        <v>68</v>
      </c>
      <c r="D38" s="68" t="s">
        <v>33</v>
      </c>
      <c r="E38" s="50">
        <v>0</v>
      </c>
      <c r="F38" s="50">
        <v>0</v>
      </c>
      <c r="G38" s="50">
        <v>0.72965245069571627</v>
      </c>
      <c r="H38" s="50">
        <v>2.1889573520871486</v>
      </c>
      <c r="I38" s="50">
        <v>0</v>
      </c>
      <c r="J38" s="50">
        <v>0</v>
      </c>
      <c r="K38" s="51">
        <v>0</v>
      </c>
      <c r="L38" s="50">
        <f t="shared" si="4"/>
        <v>2.9186098027828651</v>
      </c>
      <c r="N38" s="138"/>
      <c r="O38" s="138"/>
      <c r="P38" s="138"/>
      <c r="Q38" s="138"/>
      <c r="R38" s="138"/>
      <c r="S38" s="138"/>
      <c r="T38" s="138"/>
      <c r="U38" s="138"/>
      <c r="V38" s="138"/>
    </row>
    <row r="39" spans="2:22" x14ac:dyDescent="0.6">
      <c r="B39" s="85" t="s">
        <v>120</v>
      </c>
      <c r="C39" s="85" t="s">
        <v>68</v>
      </c>
      <c r="D39" s="68" t="s">
        <v>35</v>
      </c>
      <c r="E39" s="50">
        <v>0</v>
      </c>
      <c r="F39" s="50">
        <v>0</v>
      </c>
      <c r="G39" s="50">
        <v>0.45603278168482264</v>
      </c>
      <c r="H39" s="50">
        <v>1.3680983450544675</v>
      </c>
      <c r="I39" s="50">
        <v>0</v>
      </c>
      <c r="J39" s="50">
        <v>0</v>
      </c>
      <c r="K39" s="51">
        <v>0</v>
      </c>
      <c r="L39" s="50">
        <f t="shared" si="4"/>
        <v>1.8241311267392901</v>
      </c>
      <c r="N39" s="138"/>
      <c r="O39" s="138"/>
      <c r="P39" s="138"/>
      <c r="Q39" s="138"/>
      <c r="R39" s="138"/>
      <c r="S39" s="138"/>
      <c r="T39" s="138"/>
      <c r="U39" s="138"/>
      <c r="V39" s="138"/>
    </row>
    <row r="40" spans="2:22" x14ac:dyDescent="0.6">
      <c r="B40" s="85" t="s">
        <v>120</v>
      </c>
      <c r="C40" s="85" t="s">
        <v>68</v>
      </c>
      <c r="D40" s="68" t="s">
        <v>37</v>
      </c>
      <c r="E40" s="50">
        <v>0</v>
      </c>
      <c r="F40" s="50">
        <v>0</v>
      </c>
      <c r="G40" s="50">
        <v>0.27361966901089363</v>
      </c>
      <c r="H40" s="50">
        <v>0.82085900703268067</v>
      </c>
      <c r="I40" s="50">
        <v>0</v>
      </c>
      <c r="J40" s="50">
        <v>0</v>
      </c>
      <c r="K40" s="51">
        <v>0</v>
      </c>
      <c r="L40" s="50">
        <f t="shared" si="4"/>
        <v>1.0944786760435743</v>
      </c>
      <c r="N40" s="138"/>
      <c r="O40" s="138"/>
      <c r="P40" s="138"/>
      <c r="Q40" s="138"/>
      <c r="R40" s="138"/>
      <c r="S40" s="138"/>
      <c r="T40" s="138"/>
      <c r="U40" s="138"/>
      <c r="V40" s="138"/>
    </row>
    <row r="41" spans="2:22" x14ac:dyDescent="0.6">
      <c r="B41" s="85" t="s">
        <v>120</v>
      </c>
      <c r="C41" s="85" t="s">
        <v>68</v>
      </c>
      <c r="D41" s="68" t="s">
        <v>39</v>
      </c>
      <c r="E41" s="50">
        <v>0</v>
      </c>
      <c r="F41" s="50">
        <v>0</v>
      </c>
      <c r="G41" s="50">
        <v>0.27361966901089363</v>
      </c>
      <c r="H41" s="50">
        <v>0.82085900703268067</v>
      </c>
      <c r="I41" s="50">
        <v>0</v>
      </c>
      <c r="J41" s="50">
        <v>0</v>
      </c>
      <c r="K41" s="51">
        <v>0</v>
      </c>
      <c r="L41" s="50">
        <f t="shared" si="4"/>
        <v>1.0944786760435743</v>
      </c>
      <c r="N41" s="138"/>
      <c r="O41" s="138"/>
      <c r="P41" s="138"/>
      <c r="Q41" s="138"/>
      <c r="R41" s="138"/>
      <c r="S41" s="138"/>
      <c r="T41" s="138"/>
      <c r="U41" s="138"/>
      <c r="V41" s="138"/>
    </row>
    <row r="42" spans="2:22" x14ac:dyDescent="0.6">
      <c r="B42" s="85" t="s">
        <v>120</v>
      </c>
      <c r="C42" s="85" t="s">
        <v>68</v>
      </c>
      <c r="D42" s="68" t="s">
        <v>41</v>
      </c>
      <c r="E42" s="50">
        <v>0</v>
      </c>
      <c r="F42" s="51">
        <v>0</v>
      </c>
      <c r="G42" s="51">
        <v>0</v>
      </c>
      <c r="H42" s="51">
        <v>0</v>
      </c>
      <c r="I42" s="51">
        <v>0</v>
      </c>
      <c r="J42" s="51">
        <v>0</v>
      </c>
      <c r="K42" s="51">
        <v>0</v>
      </c>
      <c r="L42" s="50">
        <f t="shared" si="4"/>
        <v>0</v>
      </c>
      <c r="N42" s="138"/>
      <c r="O42" s="138"/>
      <c r="P42" s="138"/>
      <c r="Q42" s="138"/>
      <c r="R42" s="138"/>
      <c r="S42" s="138"/>
      <c r="T42" s="138"/>
      <c r="U42" s="138"/>
      <c r="V42" s="138"/>
    </row>
    <row r="43" spans="2:22" x14ac:dyDescent="0.6">
      <c r="B43" s="85" t="s">
        <v>120</v>
      </c>
      <c r="C43" s="85" t="s">
        <v>68</v>
      </c>
      <c r="D43" s="68" t="s">
        <v>43</v>
      </c>
      <c r="E43" s="50">
        <v>0</v>
      </c>
      <c r="F43" s="51">
        <v>0</v>
      </c>
      <c r="G43" s="51">
        <v>0</v>
      </c>
      <c r="H43" s="51">
        <v>0</v>
      </c>
      <c r="I43" s="51">
        <v>0</v>
      </c>
      <c r="J43" s="51">
        <v>0</v>
      </c>
      <c r="K43" s="51">
        <v>0</v>
      </c>
      <c r="L43" s="50">
        <f t="shared" si="4"/>
        <v>0</v>
      </c>
      <c r="N43" s="143"/>
      <c r="O43" s="143"/>
      <c r="P43" s="143"/>
      <c r="Q43" s="143"/>
      <c r="R43" s="143"/>
      <c r="S43" s="143"/>
      <c r="T43" s="143"/>
      <c r="U43" s="143"/>
      <c r="V43" s="143"/>
    </row>
    <row r="44" spans="2:22" x14ac:dyDescent="0.6">
      <c r="B44" s="85" t="s">
        <v>120</v>
      </c>
      <c r="C44" s="85" t="s">
        <v>70</v>
      </c>
      <c r="D44" s="68" t="s">
        <v>45</v>
      </c>
      <c r="E44" s="50">
        <v>0</v>
      </c>
      <c r="F44" s="50">
        <v>0</v>
      </c>
      <c r="G44" s="50">
        <v>0</v>
      </c>
      <c r="H44" s="50">
        <v>0</v>
      </c>
      <c r="I44" s="50">
        <v>0</v>
      </c>
      <c r="J44" s="50">
        <v>0</v>
      </c>
      <c r="K44" s="51">
        <v>0</v>
      </c>
      <c r="L44" s="50">
        <f t="shared" si="4"/>
        <v>0</v>
      </c>
      <c r="N44" s="138"/>
      <c r="O44" s="138"/>
      <c r="P44" s="138"/>
      <c r="Q44" s="138"/>
      <c r="R44" s="138"/>
      <c r="S44" s="138"/>
      <c r="T44" s="138"/>
      <c r="U44" s="138"/>
      <c r="V44" s="138"/>
    </row>
    <row r="45" spans="2:22" x14ac:dyDescent="0.6">
      <c r="B45" s="85" t="s">
        <v>120</v>
      </c>
      <c r="C45" s="85" t="s">
        <v>70</v>
      </c>
      <c r="D45" s="68" t="s">
        <v>47</v>
      </c>
      <c r="E45" s="50">
        <v>0</v>
      </c>
      <c r="F45" s="50">
        <v>0</v>
      </c>
      <c r="G45" s="50">
        <v>1.3150287587210006</v>
      </c>
      <c r="H45" s="50">
        <v>3.9450862761630008</v>
      </c>
      <c r="I45" s="50">
        <v>0</v>
      </c>
      <c r="J45" s="50">
        <v>0</v>
      </c>
      <c r="K45" s="51">
        <v>0</v>
      </c>
      <c r="L45" s="50">
        <f t="shared" si="4"/>
        <v>5.2601150348840013</v>
      </c>
      <c r="N45" s="138"/>
      <c r="O45" s="138"/>
      <c r="P45" s="138"/>
      <c r="Q45" s="138"/>
      <c r="R45" s="138"/>
      <c r="S45" s="138"/>
      <c r="T45" s="138"/>
      <c r="U45" s="138"/>
      <c r="V45" s="138"/>
    </row>
    <row r="46" spans="2:22" x14ac:dyDescent="0.6">
      <c r="B46" s="85" t="s">
        <v>120</v>
      </c>
      <c r="C46" s="85" t="s">
        <v>71</v>
      </c>
      <c r="D46" s="68" t="s">
        <v>49</v>
      </c>
      <c r="E46" s="51">
        <v>0</v>
      </c>
      <c r="F46" s="51">
        <v>0</v>
      </c>
      <c r="G46" s="51">
        <v>0</v>
      </c>
      <c r="H46" s="51">
        <v>0</v>
      </c>
      <c r="I46" s="51">
        <v>0</v>
      </c>
      <c r="J46" s="51">
        <v>0</v>
      </c>
      <c r="K46" s="51">
        <v>0</v>
      </c>
      <c r="L46" s="50">
        <f t="shared" si="4"/>
        <v>0</v>
      </c>
      <c r="N46" s="138"/>
      <c r="O46" s="138"/>
      <c r="P46" s="138"/>
      <c r="Q46" s="138"/>
      <c r="R46" s="138"/>
      <c r="S46" s="138"/>
      <c r="T46" s="138"/>
      <c r="U46" s="138"/>
      <c r="V46" s="138"/>
    </row>
    <row r="47" spans="2:22" x14ac:dyDescent="0.6">
      <c r="B47" s="85" t="s">
        <v>120</v>
      </c>
      <c r="C47" s="85" t="s">
        <v>71</v>
      </c>
      <c r="D47" s="68" t="s">
        <v>51</v>
      </c>
      <c r="E47" s="51">
        <v>0</v>
      </c>
      <c r="F47" s="51">
        <v>0</v>
      </c>
      <c r="G47" s="51">
        <v>1.3566656742610717</v>
      </c>
      <c r="H47" s="51">
        <v>4.0699970227832143</v>
      </c>
      <c r="I47" s="51">
        <v>0</v>
      </c>
      <c r="J47" s="51">
        <v>0</v>
      </c>
      <c r="K47" s="51">
        <v>0</v>
      </c>
      <c r="L47" s="50">
        <f t="shared" si="4"/>
        <v>5.4266626970442857</v>
      </c>
      <c r="N47" s="138"/>
      <c r="O47" s="138"/>
      <c r="P47" s="138"/>
      <c r="Q47" s="138"/>
      <c r="R47" s="138"/>
      <c r="S47" s="138"/>
      <c r="T47" s="138"/>
      <c r="U47" s="138"/>
      <c r="V47" s="138"/>
    </row>
    <row r="48" spans="2:22" ht="23.25" thickBot="1" x14ac:dyDescent="0.65">
      <c r="B48" s="58" t="s">
        <v>120</v>
      </c>
      <c r="C48" s="53" t="s">
        <v>72</v>
      </c>
      <c r="D48" s="54" t="s">
        <v>121</v>
      </c>
      <c r="E48" s="55">
        <v>0</v>
      </c>
      <c r="F48" s="55">
        <v>0</v>
      </c>
      <c r="G48" s="55">
        <v>6.0007337392812774</v>
      </c>
      <c r="H48" s="55">
        <v>18.002201217843826</v>
      </c>
      <c r="I48" s="55">
        <v>0</v>
      </c>
      <c r="J48" s="55">
        <v>0</v>
      </c>
      <c r="K48" s="55">
        <v>0</v>
      </c>
      <c r="L48" s="55">
        <f t="shared" ref="L48" si="5">SUM(L35:L47)</f>
        <v>24.002934957125106</v>
      </c>
      <c r="N48" s="146"/>
      <c r="O48" s="146"/>
      <c r="P48" s="146"/>
      <c r="Q48" s="146"/>
      <c r="R48" s="146"/>
      <c r="S48" s="146"/>
      <c r="T48" s="146"/>
      <c r="U48" s="146"/>
      <c r="V48" s="146"/>
    </row>
    <row r="49" spans="2:22" x14ac:dyDescent="0.6">
      <c r="B49" s="86" t="s">
        <v>122</v>
      </c>
      <c r="C49" s="86" t="s">
        <v>68</v>
      </c>
      <c r="D49" s="69" t="s">
        <v>27</v>
      </c>
      <c r="E49" s="57">
        <v>0</v>
      </c>
      <c r="F49" s="57">
        <v>0</v>
      </c>
      <c r="G49" s="57">
        <v>0</v>
      </c>
      <c r="H49" s="57">
        <v>0.76702074226682559</v>
      </c>
      <c r="I49" s="57">
        <v>2.301062226800477</v>
      </c>
      <c r="J49" s="57">
        <v>0</v>
      </c>
      <c r="K49" s="57">
        <v>0</v>
      </c>
      <c r="L49" s="59">
        <f t="shared" ref="L49:L61" si="6">SUM(E49:K49)</f>
        <v>3.0680829690673024</v>
      </c>
      <c r="N49" s="145"/>
      <c r="O49" s="145"/>
      <c r="P49" s="145"/>
      <c r="Q49" s="145"/>
      <c r="R49" s="145"/>
      <c r="S49" s="145"/>
      <c r="T49" s="145"/>
      <c r="U49" s="145"/>
      <c r="V49" s="145"/>
    </row>
    <row r="50" spans="2:22" x14ac:dyDescent="0.6">
      <c r="B50" s="85" t="s">
        <v>122</v>
      </c>
      <c r="C50" s="85" t="s">
        <v>68</v>
      </c>
      <c r="D50" s="68" t="s">
        <v>29</v>
      </c>
      <c r="E50" s="51">
        <v>0</v>
      </c>
      <c r="F50" s="51">
        <v>0</v>
      </c>
      <c r="G50" s="51">
        <v>0</v>
      </c>
      <c r="H50" s="51">
        <v>1.0226943230224341</v>
      </c>
      <c r="I50" s="51">
        <v>3.0680829690673024</v>
      </c>
      <c r="J50" s="51">
        <v>0</v>
      </c>
      <c r="K50" s="51">
        <v>0</v>
      </c>
      <c r="L50" s="60">
        <f t="shared" si="6"/>
        <v>4.0907772920897365</v>
      </c>
      <c r="N50" s="138"/>
      <c r="O50" s="138"/>
      <c r="P50" s="138"/>
      <c r="Q50" s="138"/>
      <c r="R50" s="138"/>
      <c r="S50" s="138"/>
      <c r="T50" s="138"/>
      <c r="U50" s="138"/>
      <c r="V50" s="138"/>
    </row>
    <row r="51" spans="2:22" x14ac:dyDescent="0.6">
      <c r="B51" s="85" t="s">
        <v>122</v>
      </c>
      <c r="C51" s="85" t="s">
        <v>68</v>
      </c>
      <c r="D51" s="68" t="s">
        <v>31</v>
      </c>
      <c r="E51" s="51">
        <v>0</v>
      </c>
      <c r="F51" s="51">
        <v>0</v>
      </c>
      <c r="G51" s="51">
        <v>0</v>
      </c>
      <c r="H51" s="51">
        <v>0</v>
      </c>
      <c r="I51" s="51">
        <v>0</v>
      </c>
      <c r="J51" s="51">
        <v>0</v>
      </c>
      <c r="K51" s="51">
        <v>0</v>
      </c>
      <c r="L51" s="60">
        <f t="shared" si="6"/>
        <v>0</v>
      </c>
      <c r="N51" s="138"/>
      <c r="O51" s="138"/>
      <c r="P51" s="138"/>
      <c r="Q51" s="138"/>
      <c r="R51" s="138"/>
      <c r="S51" s="138"/>
      <c r="T51" s="138"/>
      <c r="U51" s="138"/>
      <c r="V51" s="138"/>
    </row>
    <row r="52" spans="2:22" x14ac:dyDescent="0.6">
      <c r="B52" s="85" t="s">
        <v>122</v>
      </c>
      <c r="C52" s="85" t="s">
        <v>68</v>
      </c>
      <c r="D52" s="68" t="s">
        <v>33</v>
      </c>
      <c r="E52" s="51">
        <v>0</v>
      </c>
      <c r="F52" s="51">
        <v>0</v>
      </c>
      <c r="G52" s="51">
        <v>0</v>
      </c>
      <c r="H52" s="51">
        <v>0.61361659381346056</v>
      </c>
      <c r="I52" s="51">
        <v>1.8408497814403817</v>
      </c>
      <c r="J52" s="51">
        <v>0</v>
      </c>
      <c r="K52" s="51">
        <v>0</v>
      </c>
      <c r="L52" s="60">
        <f t="shared" si="6"/>
        <v>2.4544663752538423</v>
      </c>
      <c r="N52" s="138"/>
      <c r="O52" s="138"/>
      <c r="P52" s="138"/>
      <c r="Q52" s="138"/>
      <c r="R52" s="138"/>
      <c r="S52" s="138"/>
      <c r="T52" s="138"/>
      <c r="U52" s="138"/>
      <c r="V52" s="138"/>
    </row>
    <row r="53" spans="2:22" x14ac:dyDescent="0.6">
      <c r="B53" s="85" t="s">
        <v>122</v>
      </c>
      <c r="C53" s="85" t="s">
        <v>68</v>
      </c>
      <c r="D53" s="68" t="s">
        <v>35</v>
      </c>
      <c r="E53" s="51">
        <v>0</v>
      </c>
      <c r="F53" s="51">
        <v>0</v>
      </c>
      <c r="G53" s="51">
        <v>0</v>
      </c>
      <c r="H53" s="51">
        <v>0.40907772920897367</v>
      </c>
      <c r="I53" s="51">
        <v>1.2272331876269211</v>
      </c>
      <c r="J53" s="51">
        <v>0</v>
      </c>
      <c r="K53" s="51">
        <v>0</v>
      </c>
      <c r="L53" s="60">
        <f t="shared" si="6"/>
        <v>1.6363109168358947</v>
      </c>
      <c r="N53" s="138"/>
      <c r="O53" s="138"/>
      <c r="P53" s="138"/>
      <c r="Q53" s="138"/>
      <c r="R53" s="138"/>
      <c r="S53" s="138"/>
      <c r="T53" s="138"/>
      <c r="U53" s="138"/>
      <c r="V53" s="138"/>
    </row>
    <row r="54" spans="2:22" x14ac:dyDescent="0.6">
      <c r="B54" s="85" t="s">
        <v>122</v>
      </c>
      <c r="C54" s="85" t="s">
        <v>68</v>
      </c>
      <c r="D54" s="68" t="s">
        <v>37</v>
      </c>
      <c r="E54" s="51">
        <v>0</v>
      </c>
      <c r="F54" s="51">
        <v>0</v>
      </c>
      <c r="G54" s="51">
        <v>0</v>
      </c>
      <c r="H54" s="51">
        <v>0.25567358075560853</v>
      </c>
      <c r="I54" s="51">
        <v>0.76702074226682559</v>
      </c>
      <c r="J54" s="51">
        <v>0</v>
      </c>
      <c r="K54" s="51">
        <v>0</v>
      </c>
      <c r="L54" s="60">
        <f t="shared" si="6"/>
        <v>1.0226943230224341</v>
      </c>
      <c r="N54" s="138"/>
      <c r="O54" s="138"/>
      <c r="P54" s="138"/>
      <c r="Q54" s="138"/>
      <c r="R54" s="138"/>
      <c r="S54" s="138"/>
      <c r="T54" s="138"/>
      <c r="U54" s="138"/>
      <c r="V54" s="138"/>
    </row>
    <row r="55" spans="2:22" x14ac:dyDescent="0.6">
      <c r="B55" s="85" t="s">
        <v>122</v>
      </c>
      <c r="C55" s="85" t="s">
        <v>68</v>
      </c>
      <c r="D55" s="68" t="s">
        <v>39</v>
      </c>
      <c r="E55" s="51">
        <v>0</v>
      </c>
      <c r="F55" s="51">
        <v>0</v>
      </c>
      <c r="G55" s="51">
        <v>0</v>
      </c>
      <c r="H55" s="51">
        <v>0.25567358075560853</v>
      </c>
      <c r="I55" s="51">
        <v>0.76702074226682559</v>
      </c>
      <c r="J55" s="51">
        <v>0</v>
      </c>
      <c r="K55" s="51">
        <v>0</v>
      </c>
      <c r="L55" s="60">
        <f t="shared" si="6"/>
        <v>1.0226943230224341</v>
      </c>
      <c r="N55" s="138"/>
      <c r="O55" s="138"/>
      <c r="P55" s="138"/>
      <c r="Q55" s="138"/>
      <c r="R55" s="138"/>
      <c r="S55" s="138"/>
      <c r="T55" s="138"/>
      <c r="U55" s="138"/>
      <c r="V55" s="138"/>
    </row>
    <row r="56" spans="2:22" x14ac:dyDescent="0.6">
      <c r="B56" s="85" t="s">
        <v>122</v>
      </c>
      <c r="C56" s="85" t="s">
        <v>68</v>
      </c>
      <c r="D56" s="68" t="s">
        <v>41</v>
      </c>
      <c r="E56" s="51">
        <v>0</v>
      </c>
      <c r="F56" s="51">
        <v>0</v>
      </c>
      <c r="G56" s="51">
        <v>0</v>
      </c>
      <c r="H56" s="51">
        <v>0</v>
      </c>
      <c r="I56" s="51">
        <v>0</v>
      </c>
      <c r="J56" s="51">
        <v>0</v>
      </c>
      <c r="K56" s="51">
        <v>0</v>
      </c>
      <c r="L56" s="60">
        <f t="shared" si="6"/>
        <v>0</v>
      </c>
      <c r="N56" s="138"/>
      <c r="O56" s="138"/>
      <c r="P56" s="138"/>
      <c r="Q56" s="138"/>
      <c r="R56" s="138"/>
      <c r="S56" s="138"/>
      <c r="T56" s="138"/>
      <c r="U56" s="138"/>
      <c r="V56" s="138"/>
    </row>
    <row r="57" spans="2:22" x14ac:dyDescent="0.6">
      <c r="B57" s="85" t="s">
        <v>122</v>
      </c>
      <c r="C57" s="85" t="s">
        <v>68</v>
      </c>
      <c r="D57" s="68" t="s">
        <v>43</v>
      </c>
      <c r="E57" s="51">
        <v>0</v>
      </c>
      <c r="F57" s="51">
        <v>0</v>
      </c>
      <c r="G57" s="51">
        <v>0</v>
      </c>
      <c r="H57" s="51">
        <v>0</v>
      </c>
      <c r="I57" s="51">
        <v>0</v>
      </c>
      <c r="J57" s="51">
        <v>0</v>
      </c>
      <c r="K57" s="51">
        <v>0</v>
      </c>
      <c r="L57" s="60">
        <f t="shared" si="6"/>
        <v>0</v>
      </c>
      <c r="N57" s="143"/>
      <c r="O57" s="143"/>
      <c r="P57" s="143"/>
      <c r="Q57" s="143"/>
      <c r="R57" s="143"/>
      <c r="S57" s="143"/>
      <c r="T57" s="143"/>
      <c r="U57" s="143"/>
      <c r="V57" s="143"/>
    </row>
    <row r="58" spans="2:22" x14ac:dyDescent="0.6">
      <c r="B58" s="85" t="s">
        <v>122</v>
      </c>
      <c r="C58" s="85" t="s">
        <v>70</v>
      </c>
      <c r="D58" s="68" t="s">
        <v>45</v>
      </c>
      <c r="E58" s="51">
        <v>0</v>
      </c>
      <c r="F58" s="51">
        <v>0</v>
      </c>
      <c r="G58" s="51">
        <v>0</v>
      </c>
      <c r="H58" s="51">
        <v>1.31294197750502</v>
      </c>
      <c r="I58" s="51">
        <v>3.9388259325150599</v>
      </c>
      <c r="J58" s="51">
        <v>0</v>
      </c>
      <c r="K58" s="51">
        <v>0</v>
      </c>
      <c r="L58" s="60">
        <f t="shared" si="6"/>
        <v>5.2517679100200798</v>
      </c>
      <c r="N58" s="138"/>
      <c r="O58" s="138"/>
      <c r="P58" s="138"/>
      <c r="Q58" s="138"/>
      <c r="R58" s="138"/>
      <c r="S58" s="138"/>
      <c r="T58" s="138"/>
      <c r="U58" s="138"/>
      <c r="V58" s="138"/>
    </row>
    <row r="59" spans="2:22" x14ac:dyDescent="0.6">
      <c r="B59" s="85" t="s">
        <v>122</v>
      </c>
      <c r="C59" s="85" t="s">
        <v>70</v>
      </c>
      <c r="D59" s="68" t="s">
        <v>47</v>
      </c>
      <c r="E59" s="51">
        <v>0</v>
      </c>
      <c r="F59" s="51">
        <v>0</v>
      </c>
      <c r="G59" s="51">
        <v>0</v>
      </c>
      <c r="H59" s="51">
        <v>0</v>
      </c>
      <c r="I59" s="51">
        <v>0</v>
      </c>
      <c r="J59" s="51">
        <v>0</v>
      </c>
      <c r="K59" s="51">
        <v>0</v>
      </c>
      <c r="L59" s="60">
        <f t="shared" si="6"/>
        <v>0</v>
      </c>
      <c r="N59" s="138"/>
      <c r="O59" s="138"/>
      <c r="P59" s="138"/>
      <c r="Q59" s="138"/>
      <c r="R59" s="138"/>
      <c r="S59" s="138"/>
      <c r="T59" s="138"/>
      <c r="U59" s="138"/>
      <c r="V59" s="138"/>
    </row>
    <row r="60" spans="2:22" x14ac:dyDescent="0.6">
      <c r="B60" s="85" t="s">
        <v>122</v>
      </c>
      <c r="C60" s="85" t="s">
        <v>71</v>
      </c>
      <c r="D60" s="68" t="s">
        <v>49</v>
      </c>
      <c r="E60" s="51">
        <v>0</v>
      </c>
      <c r="F60" s="51">
        <v>0</v>
      </c>
      <c r="G60" s="51">
        <v>0</v>
      </c>
      <c r="H60" s="51">
        <v>0.90300854708299738</v>
      </c>
      <c r="I60" s="51">
        <v>2.7090256412489921</v>
      </c>
      <c r="J60" s="51">
        <v>0</v>
      </c>
      <c r="K60" s="51">
        <v>0</v>
      </c>
      <c r="L60" s="60">
        <f t="shared" si="6"/>
        <v>3.6120341883319895</v>
      </c>
      <c r="N60" s="138"/>
      <c r="O60" s="138"/>
      <c r="P60" s="138"/>
      <c r="Q60" s="138"/>
      <c r="R60" s="138"/>
      <c r="S60" s="138"/>
      <c r="T60" s="138"/>
      <c r="U60" s="138"/>
      <c r="V60" s="138"/>
    </row>
    <row r="61" spans="2:22" x14ac:dyDescent="0.6">
      <c r="B61" s="85" t="s">
        <v>122</v>
      </c>
      <c r="C61" s="85" t="s">
        <v>71</v>
      </c>
      <c r="D61" s="68" t="s">
        <v>51</v>
      </c>
      <c r="E61" s="51">
        <v>0</v>
      </c>
      <c r="F61" s="51">
        <v>0</v>
      </c>
      <c r="G61" s="51">
        <v>0</v>
      </c>
      <c r="H61" s="51">
        <v>0.45150427354149869</v>
      </c>
      <c r="I61" s="51">
        <v>1.3545128206244961</v>
      </c>
      <c r="J61" s="51">
        <v>0</v>
      </c>
      <c r="K61" s="51">
        <v>0</v>
      </c>
      <c r="L61" s="60">
        <f t="shared" si="6"/>
        <v>1.8060170941659948</v>
      </c>
      <c r="N61" s="138"/>
      <c r="O61" s="138"/>
      <c r="P61" s="138"/>
      <c r="Q61" s="138"/>
      <c r="R61" s="138"/>
      <c r="S61" s="138"/>
      <c r="T61" s="138"/>
      <c r="U61" s="138"/>
      <c r="V61" s="138"/>
    </row>
    <row r="62" spans="2:22" ht="23.25" thickBot="1" x14ac:dyDescent="0.65">
      <c r="B62" s="58" t="s">
        <v>122</v>
      </c>
      <c r="C62" s="53" t="s">
        <v>72</v>
      </c>
      <c r="D62" s="54" t="s">
        <v>123</v>
      </c>
      <c r="E62" s="55">
        <v>0</v>
      </c>
      <c r="F62" s="55">
        <v>0</v>
      </c>
      <c r="G62" s="55">
        <v>0</v>
      </c>
      <c r="H62" s="55">
        <v>5.9912113479524276</v>
      </c>
      <c r="I62" s="55">
        <v>17.973634043857285</v>
      </c>
      <c r="J62" s="55">
        <v>0</v>
      </c>
      <c r="K62" s="55">
        <v>0</v>
      </c>
      <c r="L62" s="55">
        <f t="shared" ref="L62" si="7">SUM(L49:L61)</f>
        <v>23.96484539180971</v>
      </c>
      <c r="N62" s="146"/>
      <c r="O62" s="146"/>
      <c r="P62" s="146"/>
      <c r="Q62" s="146"/>
      <c r="R62" s="146"/>
      <c r="S62" s="146"/>
      <c r="T62" s="146"/>
      <c r="U62" s="146"/>
      <c r="V62" s="146"/>
    </row>
    <row r="63" spans="2:22" x14ac:dyDescent="0.6">
      <c r="B63" s="86" t="s">
        <v>124</v>
      </c>
      <c r="C63" s="86" t="s">
        <v>68</v>
      </c>
      <c r="D63" s="69" t="s">
        <v>27</v>
      </c>
      <c r="E63" s="57">
        <v>0</v>
      </c>
      <c r="F63" s="57">
        <v>0</v>
      </c>
      <c r="G63" s="57">
        <v>0</v>
      </c>
      <c r="H63" s="57">
        <v>0</v>
      </c>
      <c r="I63" s="57">
        <v>0.98891344057993946</v>
      </c>
      <c r="J63" s="57">
        <v>2.9667403217398185</v>
      </c>
      <c r="K63" s="57">
        <v>0</v>
      </c>
      <c r="L63" s="59">
        <f t="shared" ref="L63:L75" si="8">SUM(E63:K63)</f>
        <v>3.9556537623197578</v>
      </c>
      <c r="N63" s="145"/>
      <c r="O63" s="145"/>
      <c r="P63" s="145"/>
      <c r="Q63" s="145"/>
      <c r="R63" s="145"/>
      <c r="S63" s="145"/>
      <c r="T63" s="145"/>
      <c r="U63" s="145"/>
      <c r="V63" s="145"/>
    </row>
    <row r="64" spans="2:22" x14ac:dyDescent="0.6">
      <c r="B64" s="85" t="s">
        <v>124</v>
      </c>
      <c r="C64" s="85" t="s">
        <v>68</v>
      </c>
      <c r="D64" s="68" t="s">
        <v>29</v>
      </c>
      <c r="E64" s="51">
        <v>0</v>
      </c>
      <c r="F64" s="51">
        <v>0</v>
      </c>
      <c r="G64" s="51">
        <v>0</v>
      </c>
      <c r="H64" s="51">
        <v>0</v>
      </c>
      <c r="I64" s="51">
        <v>0.64279373637696069</v>
      </c>
      <c r="J64" s="51">
        <v>1.9283812091308821</v>
      </c>
      <c r="K64" s="51">
        <v>0</v>
      </c>
      <c r="L64" s="60">
        <f t="shared" si="8"/>
        <v>2.5711749455078428</v>
      </c>
      <c r="N64" s="138"/>
      <c r="O64" s="138"/>
      <c r="P64" s="138"/>
      <c r="Q64" s="138"/>
      <c r="R64" s="138"/>
      <c r="S64" s="138"/>
      <c r="T64" s="138"/>
      <c r="U64" s="138"/>
      <c r="V64" s="138"/>
    </row>
    <row r="65" spans="2:22" x14ac:dyDescent="0.6">
      <c r="B65" s="85" t="s">
        <v>124</v>
      </c>
      <c r="C65" s="85" t="s">
        <v>68</v>
      </c>
      <c r="D65" s="68" t="s">
        <v>31</v>
      </c>
      <c r="E65" s="51">
        <v>0</v>
      </c>
      <c r="F65" s="51">
        <v>0</v>
      </c>
      <c r="G65" s="51">
        <v>0</v>
      </c>
      <c r="H65" s="51">
        <v>0</v>
      </c>
      <c r="I65" s="51">
        <v>0</v>
      </c>
      <c r="J65" s="51">
        <v>0</v>
      </c>
      <c r="K65" s="51">
        <v>0</v>
      </c>
      <c r="L65" s="60">
        <f t="shared" si="8"/>
        <v>0</v>
      </c>
      <c r="N65" s="138"/>
      <c r="O65" s="138"/>
      <c r="P65" s="138"/>
      <c r="Q65" s="138"/>
      <c r="R65" s="138"/>
      <c r="S65" s="138"/>
      <c r="T65" s="138"/>
      <c r="U65" s="138"/>
      <c r="V65" s="138"/>
    </row>
    <row r="66" spans="2:22" x14ac:dyDescent="0.6">
      <c r="B66" s="85" t="s">
        <v>124</v>
      </c>
      <c r="C66" s="85" t="s">
        <v>68</v>
      </c>
      <c r="D66" s="68" t="s">
        <v>33</v>
      </c>
      <c r="E66" s="51">
        <v>0</v>
      </c>
      <c r="F66" s="51">
        <v>0</v>
      </c>
      <c r="G66" s="51">
        <v>0</v>
      </c>
      <c r="H66" s="51">
        <v>0</v>
      </c>
      <c r="I66" s="51">
        <v>0.29667403217398186</v>
      </c>
      <c r="J66" s="51">
        <v>0.89002209652194564</v>
      </c>
      <c r="K66" s="51">
        <v>0</v>
      </c>
      <c r="L66" s="60">
        <f t="shared" si="8"/>
        <v>1.1866961286959274</v>
      </c>
      <c r="N66" s="138"/>
      <c r="O66" s="138"/>
      <c r="P66" s="138"/>
      <c r="Q66" s="138"/>
      <c r="R66" s="138"/>
      <c r="S66" s="138"/>
      <c r="T66" s="138"/>
      <c r="U66" s="138"/>
      <c r="V66" s="138"/>
    </row>
    <row r="67" spans="2:22" x14ac:dyDescent="0.6">
      <c r="B67" s="85" t="s">
        <v>124</v>
      </c>
      <c r="C67" s="85" t="s">
        <v>68</v>
      </c>
      <c r="D67" s="68" t="s">
        <v>35</v>
      </c>
      <c r="E67" s="51">
        <v>0</v>
      </c>
      <c r="F67" s="51">
        <v>0</v>
      </c>
      <c r="G67" s="51">
        <v>0</v>
      </c>
      <c r="H67" s="51">
        <v>0</v>
      </c>
      <c r="I67" s="51">
        <v>0</v>
      </c>
      <c r="J67" s="51">
        <v>0</v>
      </c>
      <c r="K67" s="51">
        <v>0</v>
      </c>
      <c r="L67" s="60">
        <f t="shared" si="8"/>
        <v>0</v>
      </c>
      <c r="N67" s="138"/>
      <c r="O67" s="138"/>
      <c r="P67" s="138"/>
      <c r="Q67" s="138"/>
      <c r="R67" s="138"/>
      <c r="S67" s="138"/>
      <c r="T67" s="138"/>
      <c r="U67" s="138"/>
      <c r="V67" s="138"/>
    </row>
    <row r="68" spans="2:22" x14ac:dyDescent="0.6">
      <c r="B68" s="85" t="s">
        <v>124</v>
      </c>
      <c r="C68" s="85" t="s">
        <v>68</v>
      </c>
      <c r="D68" s="68" t="s">
        <v>37</v>
      </c>
      <c r="E68" s="51">
        <v>0</v>
      </c>
      <c r="F68" s="51">
        <v>0</v>
      </c>
      <c r="G68" s="51">
        <v>0</v>
      </c>
      <c r="H68" s="51">
        <v>0</v>
      </c>
      <c r="I68" s="51">
        <v>0.61807090036246215</v>
      </c>
      <c r="J68" s="51">
        <v>1.8542127010873863</v>
      </c>
      <c r="K68" s="51">
        <v>0</v>
      </c>
      <c r="L68" s="60">
        <f t="shared" si="8"/>
        <v>2.4722836014498486</v>
      </c>
      <c r="N68" s="138"/>
      <c r="O68" s="138"/>
      <c r="P68" s="138"/>
      <c r="Q68" s="138"/>
      <c r="R68" s="138"/>
      <c r="S68" s="138"/>
      <c r="T68" s="138"/>
      <c r="U68" s="138"/>
      <c r="V68" s="138"/>
    </row>
    <row r="69" spans="2:22" x14ac:dyDescent="0.6">
      <c r="B69" s="85" t="s">
        <v>124</v>
      </c>
      <c r="C69" s="85" t="s">
        <v>68</v>
      </c>
      <c r="D69" s="68" t="s">
        <v>39</v>
      </c>
      <c r="E69" s="51">
        <v>0</v>
      </c>
      <c r="F69" s="51">
        <v>0</v>
      </c>
      <c r="G69" s="51">
        <v>0</v>
      </c>
      <c r="H69" s="51">
        <v>0</v>
      </c>
      <c r="I69" s="51">
        <v>0.61807090036246215</v>
      </c>
      <c r="J69" s="51">
        <v>1.8542127010873863</v>
      </c>
      <c r="K69" s="51">
        <v>0</v>
      </c>
      <c r="L69" s="60">
        <f t="shared" si="8"/>
        <v>2.4722836014498486</v>
      </c>
      <c r="N69" s="138"/>
      <c r="O69" s="138"/>
      <c r="P69" s="138"/>
      <c r="Q69" s="138"/>
      <c r="R69" s="138"/>
      <c r="S69" s="138"/>
      <c r="T69" s="138"/>
      <c r="U69" s="138"/>
      <c r="V69" s="138"/>
    </row>
    <row r="70" spans="2:22" x14ac:dyDescent="0.6">
      <c r="B70" s="85" t="s">
        <v>124</v>
      </c>
      <c r="C70" s="85" t="s">
        <v>68</v>
      </c>
      <c r="D70" s="68" t="s">
        <v>41</v>
      </c>
      <c r="E70" s="51">
        <v>0</v>
      </c>
      <c r="F70" s="51">
        <v>0</v>
      </c>
      <c r="G70" s="51">
        <v>0</v>
      </c>
      <c r="H70" s="51">
        <v>0</v>
      </c>
      <c r="I70" s="51">
        <v>0</v>
      </c>
      <c r="J70" s="51">
        <v>0</v>
      </c>
      <c r="K70" s="51">
        <v>0</v>
      </c>
      <c r="L70" s="60">
        <f t="shared" si="8"/>
        <v>0</v>
      </c>
      <c r="N70" s="138"/>
      <c r="O70" s="138"/>
      <c r="P70" s="138"/>
      <c r="Q70" s="138"/>
      <c r="R70" s="138"/>
      <c r="S70" s="138"/>
      <c r="T70" s="138"/>
      <c r="U70" s="138"/>
      <c r="V70" s="138"/>
    </row>
    <row r="71" spans="2:22" x14ac:dyDescent="0.6">
      <c r="B71" s="85" t="s">
        <v>124</v>
      </c>
      <c r="C71" s="85" t="s">
        <v>68</v>
      </c>
      <c r="D71" s="68" t="s">
        <v>43</v>
      </c>
      <c r="E71" s="51">
        <v>0</v>
      </c>
      <c r="F71" s="51">
        <v>0</v>
      </c>
      <c r="G71" s="51">
        <v>0</v>
      </c>
      <c r="H71" s="51">
        <v>0</v>
      </c>
      <c r="I71" s="51">
        <v>0</v>
      </c>
      <c r="J71" s="51">
        <v>0</v>
      </c>
      <c r="K71" s="51">
        <v>0</v>
      </c>
      <c r="L71" s="60">
        <f t="shared" si="8"/>
        <v>0</v>
      </c>
      <c r="N71" s="143"/>
      <c r="O71" s="143"/>
      <c r="P71" s="143"/>
      <c r="Q71" s="143"/>
      <c r="R71" s="143"/>
      <c r="S71" s="143"/>
      <c r="T71" s="143"/>
      <c r="U71" s="143"/>
      <c r="V71" s="143"/>
    </row>
    <row r="72" spans="2:22" x14ac:dyDescent="0.6">
      <c r="B72" s="85" t="s">
        <v>124</v>
      </c>
      <c r="C72" s="85" t="s">
        <v>70</v>
      </c>
      <c r="D72" s="68" t="s">
        <v>45</v>
      </c>
      <c r="E72" s="51">
        <v>0</v>
      </c>
      <c r="F72" s="51">
        <v>0</v>
      </c>
      <c r="G72" s="51">
        <v>0</v>
      </c>
      <c r="H72" s="51">
        <v>0</v>
      </c>
      <c r="I72" s="51">
        <v>1.2500419438486219</v>
      </c>
      <c r="J72" s="51">
        <v>3.7501258315458657</v>
      </c>
      <c r="K72" s="51">
        <v>0</v>
      </c>
      <c r="L72" s="60">
        <f t="shared" si="8"/>
        <v>5.0001677753944875</v>
      </c>
      <c r="N72" s="138"/>
      <c r="O72" s="138"/>
      <c r="P72" s="138"/>
      <c r="Q72" s="138"/>
      <c r="R72" s="138"/>
      <c r="S72" s="138"/>
      <c r="T72" s="138"/>
      <c r="U72" s="138"/>
      <c r="V72" s="138"/>
    </row>
    <row r="73" spans="2:22" x14ac:dyDescent="0.6">
      <c r="B73" s="85" t="s">
        <v>124</v>
      </c>
      <c r="C73" s="85" t="s">
        <v>70</v>
      </c>
      <c r="D73" s="68" t="s">
        <v>47</v>
      </c>
      <c r="E73" s="51">
        <v>0</v>
      </c>
      <c r="F73" s="51">
        <v>0</v>
      </c>
      <c r="G73" s="51">
        <v>0</v>
      </c>
      <c r="H73" s="51">
        <v>0</v>
      </c>
      <c r="I73" s="51">
        <v>0</v>
      </c>
      <c r="J73" s="51">
        <v>0</v>
      </c>
      <c r="K73" s="51">
        <v>0</v>
      </c>
      <c r="L73" s="60">
        <f t="shared" si="8"/>
        <v>0</v>
      </c>
      <c r="N73" s="138"/>
      <c r="O73" s="138"/>
      <c r="P73" s="138"/>
      <c r="Q73" s="138"/>
      <c r="R73" s="138"/>
      <c r="S73" s="138"/>
      <c r="T73" s="138"/>
      <c r="U73" s="138"/>
      <c r="V73" s="138"/>
    </row>
    <row r="74" spans="2:22" x14ac:dyDescent="0.6">
      <c r="B74" s="85" t="s">
        <v>124</v>
      </c>
      <c r="C74" s="85" t="s">
        <v>71</v>
      </c>
      <c r="D74" s="68" t="s">
        <v>49</v>
      </c>
      <c r="E74" s="51">
        <v>0</v>
      </c>
      <c r="F74" s="51">
        <v>0</v>
      </c>
      <c r="G74" s="51">
        <v>0</v>
      </c>
      <c r="H74" s="51">
        <v>0</v>
      </c>
      <c r="I74" s="51">
        <v>0.44251708645505705</v>
      </c>
      <c r="J74" s="51">
        <v>1.3275512593651713</v>
      </c>
      <c r="K74" s="61">
        <v>0</v>
      </c>
      <c r="L74" s="60">
        <f t="shared" si="8"/>
        <v>1.7700683458202282</v>
      </c>
      <c r="N74" s="138"/>
      <c r="O74" s="138"/>
      <c r="P74" s="138"/>
      <c r="Q74" s="138"/>
      <c r="R74" s="138"/>
      <c r="S74" s="138"/>
      <c r="T74" s="138"/>
      <c r="U74" s="138"/>
      <c r="V74" s="138"/>
    </row>
    <row r="75" spans="2:22" x14ac:dyDescent="0.6">
      <c r="B75" s="85" t="s">
        <v>124</v>
      </c>
      <c r="C75" s="85" t="s">
        <v>71</v>
      </c>
      <c r="D75" s="68" t="s">
        <v>51</v>
      </c>
      <c r="E75" s="51">
        <v>0</v>
      </c>
      <c r="F75" s="51">
        <v>0</v>
      </c>
      <c r="G75" s="51">
        <v>0</v>
      </c>
      <c r="H75" s="51">
        <v>0</v>
      </c>
      <c r="I75" s="51">
        <v>0.84710413692825204</v>
      </c>
      <c r="J75" s="51">
        <v>2.541312410784756</v>
      </c>
      <c r="K75" s="51">
        <v>0</v>
      </c>
      <c r="L75" s="60">
        <f t="shared" si="8"/>
        <v>3.3884165477130082</v>
      </c>
      <c r="N75" s="138"/>
      <c r="O75" s="138"/>
      <c r="P75" s="138"/>
      <c r="Q75" s="138"/>
      <c r="R75" s="138"/>
      <c r="S75" s="138"/>
      <c r="T75" s="138"/>
      <c r="U75" s="138"/>
      <c r="V75" s="138"/>
    </row>
    <row r="76" spans="2:22" ht="23.25" thickBot="1" x14ac:dyDescent="0.65">
      <c r="B76" s="58" t="s">
        <v>124</v>
      </c>
      <c r="C76" s="53" t="s">
        <v>72</v>
      </c>
      <c r="D76" s="54" t="s">
        <v>125</v>
      </c>
      <c r="E76" s="62">
        <v>0</v>
      </c>
      <c r="F76" s="62">
        <v>0</v>
      </c>
      <c r="G76" s="62">
        <v>0</v>
      </c>
      <c r="H76" s="62">
        <v>0</v>
      </c>
      <c r="I76" s="62">
        <v>5.7041861770877365</v>
      </c>
      <c r="J76" s="62">
        <v>17.112558531263211</v>
      </c>
      <c r="K76" s="62">
        <v>0</v>
      </c>
      <c r="L76" s="62">
        <f>SUM(L63:L75)</f>
        <v>22.816744708350946</v>
      </c>
      <c r="N76" s="146"/>
      <c r="O76" s="146"/>
      <c r="P76" s="146"/>
      <c r="Q76" s="146"/>
      <c r="R76" s="146"/>
      <c r="S76" s="146"/>
      <c r="T76" s="146"/>
      <c r="U76" s="146"/>
      <c r="V76" s="146"/>
    </row>
  </sheetData>
  <mergeCells count="73">
    <mergeCell ref="N75:V75"/>
    <mergeCell ref="N76:V76"/>
    <mergeCell ref="N70:V70"/>
    <mergeCell ref="N71:V71"/>
    <mergeCell ref="N72:V72"/>
    <mergeCell ref="N73:V73"/>
    <mergeCell ref="N74:V74"/>
    <mergeCell ref="N65:V65"/>
    <mergeCell ref="N66:V66"/>
    <mergeCell ref="N67:V67"/>
    <mergeCell ref="N68:V68"/>
    <mergeCell ref="N69:V69"/>
    <mergeCell ref="N60:V60"/>
    <mergeCell ref="N61:V61"/>
    <mergeCell ref="N62:V62"/>
    <mergeCell ref="N63:V63"/>
    <mergeCell ref="N64:V64"/>
    <mergeCell ref="N55:V55"/>
    <mergeCell ref="N56:V56"/>
    <mergeCell ref="N57:V57"/>
    <mergeCell ref="N58:V58"/>
    <mergeCell ref="N59:V59"/>
    <mergeCell ref="N50:V50"/>
    <mergeCell ref="N51:V51"/>
    <mergeCell ref="N52:V52"/>
    <mergeCell ref="N53:V53"/>
    <mergeCell ref="N54:V54"/>
    <mergeCell ref="N45:V45"/>
    <mergeCell ref="N46:V46"/>
    <mergeCell ref="N47:V47"/>
    <mergeCell ref="N48:V48"/>
    <mergeCell ref="N49:V49"/>
    <mergeCell ref="N40:V40"/>
    <mergeCell ref="N41:V41"/>
    <mergeCell ref="N42:V42"/>
    <mergeCell ref="N43:V43"/>
    <mergeCell ref="N44:V44"/>
    <mergeCell ref="N35:V35"/>
    <mergeCell ref="N36:V36"/>
    <mergeCell ref="N37:V37"/>
    <mergeCell ref="N38:V38"/>
    <mergeCell ref="N39:V39"/>
    <mergeCell ref="N30:V30"/>
    <mergeCell ref="N31:V31"/>
    <mergeCell ref="N32:V32"/>
    <mergeCell ref="N33:V33"/>
    <mergeCell ref="N34:V34"/>
    <mergeCell ref="N25:V25"/>
    <mergeCell ref="N26:V26"/>
    <mergeCell ref="N27:V27"/>
    <mergeCell ref="N28:V28"/>
    <mergeCell ref="N29:V29"/>
    <mergeCell ref="N20:V20"/>
    <mergeCell ref="N21:V21"/>
    <mergeCell ref="N22:V22"/>
    <mergeCell ref="N23:V23"/>
    <mergeCell ref="N24:V24"/>
    <mergeCell ref="N15:V15"/>
    <mergeCell ref="N16:V16"/>
    <mergeCell ref="N17:V17"/>
    <mergeCell ref="N18:V18"/>
    <mergeCell ref="N19:V19"/>
    <mergeCell ref="N10:V10"/>
    <mergeCell ref="N11:V11"/>
    <mergeCell ref="N12:V12"/>
    <mergeCell ref="N13:V13"/>
    <mergeCell ref="N14:V14"/>
    <mergeCell ref="C3:D3"/>
    <mergeCell ref="N6:V6"/>
    <mergeCell ref="N7:V7"/>
    <mergeCell ref="N8:V8"/>
    <mergeCell ref="N9:V9"/>
    <mergeCell ref="B4:L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49AAC-E81D-4C19-83FD-C312FEADF777}">
  <sheetPr>
    <tabColor theme="4" tint="0.79998168889431442"/>
  </sheetPr>
  <dimension ref="A1:U62"/>
  <sheetViews>
    <sheetView showGridLines="0" topLeftCell="A17" zoomScaleNormal="100" workbookViewId="0">
      <selection activeCell="D36" sqref="D36:K36"/>
    </sheetView>
  </sheetViews>
  <sheetFormatPr defaultColWidth="9.140625" defaultRowHeight="22.5" outlineLevelCol="1" x14ac:dyDescent="0.25"/>
  <cols>
    <col min="1" max="1" width="9.140625" style="6"/>
    <col min="2" max="2" width="55.140625" style="6" bestFit="1" customWidth="1"/>
    <col min="3" max="3" width="12.140625" style="6" customWidth="1"/>
    <col min="4" max="8" width="12.140625" style="6" customWidth="1" outlineLevel="1"/>
    <col min="9" max="9" width="12.140625" style="6" customWidth="1"/>
    <col min="10" max="14" width="11.5703125" style="6" bestFit="1" customWidth="1"/>
    <col min="15" max="15" width="3.140625" style="6" customWidth="1"/>
    <col min="16" max="16" width="59.42578125" style="6" bestFit="1" customWidth="1"/>
    <col min="17" max="17" width="2.85546875" style="6" customWidth="1"/>
    <col min="18" max="20" width="9.140625" style="6"/>
    <col min="21" max="21" width="17" style="6" bestFit="1" customWidth="1"/>
    <col min="22" max="16384" width="9.140625" style="6"/>
  </cols>
  <sheetData>
    <row r="1" spans="1:21" s="64" customFormat="1" ht="28.5" x14ac:dyDescent="0.75">
      <c r="A1" s="63" t="s">
        <v>80</v>
      </c>
      <c r="C1" s="63"/>
      <c r="D1" s="63"/>
    </row>
    <row r="2" spans="1:21" ht="23.25" thickBot="1" x14ac:dyDescent="0.3"/>
    <row r="3" spans="1:21" ht="17.25" customHeight="1" thickBot="1" x14ac:dyDescent="0.3">
      <c r="B3" s="1" t="s">
        <v>54</v>
      </c>
      <c r="C3" s="132" t="s">
        <v>114</v>
      </c>
      <c r="D3" s="133"/>
      <c r="E3" s="133"/>
      <c r="F3" s="133"/>
      <c r="G3" s="7"/>
      <c r="H3" s="7"/>
      <c r="I3" s="8"/>
    </row>
    <row r="4" spans="1:21" ht="41.45" customHeight="1" x14ac:dyDescent="0.25">
      <c r="B4" s="137" t="s">
        <v>126</v>
      </c>
      <c r="C4" s="137"/>
      <c r="D4" s="137"/>
      <c r="E4" s="137"/>
      <c r="F4" s="137"/>
      <c r="G4" s="137"/>
      <c r="H4" s="137"/>
      <c r="I4" s="137"/>
      <c r="J4" s="137"/>
      <c r="K4" s="137"/>
      <c r="L4" s="137"/>
      <c r="M4" s="137"/>
      <c r="N4" s="137"/>
      <c r="O4" s="137"/>
      <c r="P4" s="137"/>
    </row>
    <row r="5" spans="1:21" x14ac:dyDescent="0.25">
      <c r="B5" s="8"/>
    </row>
    <row r="6" spans="1:21" ht="28.35" customHeight="1" x14ac:dyDescent="0.25">
      <c r="B6" s="9" t="s">
        <v>26</v>
      </c>
      <c r="C6" s="10" t="s">
        <v>82</v>
      </c>
      <c r="D6" s="11" t="s">
        <v>59</v>
      </c>
      <c r="E6" s="11" t="s">
        <v>60</v>
      </c>
      <c r="F6" s="11" t="s">
        <v>61</v>
      </c>
      <c r="G6" s="11" t="s">
        <v>62</v>
      </c>
      <c r="H6" s="11" t="s">
        <v>63</v>
      </c>
      <c r="I6" s="10" t="s">
        <v>83</v>
      </c>
      <c r="J6" s="10" t="s">
        <v>84</v>
      </c>
      <c r="K6" s="10" t="s">
        <v>85</v>
      </c>
      <c r="L6" s="10" t="s">
        <v>86</v>
      </c>
      <c r="M6" s="10" t="s">
        <v>87</v>
      </c>
      <c r="N6" s="12" t="s">
        <v>88</v>
      </c>
      <c r="P6" s="13" t="s">
        <v>66</v>
      </c>
    </row>
    <row r="7" spans="1:21" ht="17.850000000000001" customHeight="1" x14ac:dyDescent="0.25">
      <c r="B7" s="8" t="s">
        <v>89</v>
      </c>
      <c r="C7" s="14"/>
      <c r="D7" s="15"/>
      <c r="E7" s="15"/>
      <c r="F7" s="15"/>
      <c r="G7" s="15"/>
      <c r="H7" s="15"/>
      <c r="I7" s="16"/>
      <c r="J7" s="17"/>
      <c r="K7" s="17"/>
      <c r="L7" s="17"/>
      <c r="M7" s="17"/>
      <c r="N7" s="14"/>
      <c r="P7" s="18"/>
    </row>
    <row r="8" spans="1:21" ht="90" x14ac:dyDescent="0.25">
      <c r="B8" s="19" t="s">
        <v>127</v>
      </c>
      <c r="C8" s="20">
        <f>'Development Cost Existing'!E20-'Development Cost Existing'!E18-'Development Cost Existing'!E19</f>
        <v>0</v>
      </c>
      <c r="D8" s="21">
        <f>'Development Cost Existing'!F20-'Development Cost Existing'!F18-'Development Cost Existing'!F19</f>
        <v>2.2463156300000002</v>
      </c>
      <c r="E8" s="21">
        <f>'Development Cost Existing'!G20-'Development Cost Existing'!G18-'Development Cost Existing'!G19</f>
        <v>0.57902109000000002</v>
      </c>
      <c r="F8" s="21">
        <f>'Development Cost Existing'!H20-'Development Cost Existing'!H18-'Development Cost Existing'!H19</f>
        <v>0</v>
      </c>
      <c r="G8" s="21">
        <f>'Development Cost Existing'!I20-'Development Cost Existing'!I18-'Development Cost Existing'!I19</f>
        <v>0</v>
      </c>
      <c r="H8" s="21">
        <f>'Development Cost Existing'!J20-'Development Cost Existing'!J18-'Development Cost Existing'!J19</f>
        <v>0</v>
      </c>
      <c r="I8" s="22">
        <f>SUM(Table13[[#This Row],[2025-26]:[2029-30]])</f>
        <v>2.8253367200000001</v>
      </c>
      <c r="J8" s="22"/>
      <c r="K8" s="22"/>
      <c r="L8" s="22"/>
      <c r="M8" s="22"/>
      <c r="N8" s="23"/>
      <c r="P8" s="126" t="s">
        <v>185</v>
      </c>
      <c r="U8" s="21"/>
    </row>
    <row r="9" spans="1:21" ht="17.850000000000001" customHeight="1" x14ac:dyDescent="0.25">
      <c r="B9" s="19" t="s">
        <v>128</v>
      </c>
      <c r="C9" s="20">
        <f>'Development Cost Existing'!E34-'Development Cost Existing'!E32-'Development Cost Existing'!E33</f>
        <v>0</v>
      </c>
      <c r="D9" s="21">
        <f>'Development Cost Existing'!F34-'Development Cost Existing'!F32-'Development Cost Existing'!F33</f>
        <v>0.67333427394743972</v>
      </c>
      <c r="E9" s="21">
        <f>'Development Cost Existing'!G34-'Development Cost Existing'!G32-'Development Cost Existing'!G33</f>
        <v>2.0200028218423185</v>
      </c>
      <c r="F9" s="21">
        <f>'Development Cost Existing'!H34-'Development Cost Existing'!H32-'Development Cost Existing'!H33</f>
        <v>0</v>
      </c>
      <c r="G9" s="21">
        <f>'Development Cost Existing'!I34-'Development Cost Existing'!I32-'Development Cost Existing'!I33</f>
        <v>0</v>
      </c>
      <c r="H9" s="21">
        <f>'Development Cost Existing'!J34-'Development Cost Existing'!J32-'Development Cost Existing'!J33</f>
        <v>0</v>
      </c>
      <c r="I9" s="22">
        <f>SUM(Table13[[#This Row],[2025-26]:[2029-30]])</f>
        <v>2.693337095789758</v>
      </c>
      <c r="J9" s="22"/>
      <c r="K9" s="22"/>
      <c r="L9" s="22"/>
      <c r="M9" s="22"/>
      <c r="N9" s="23"/>
      <c r="P9" s="25"/>
      <c r="U9" s="21"/>
    </row>
    <row r="10" spans="1:21" ht="17.850000000000001" customHeight="1" x14ac:dyDescent="0.25">
      <c r="B10" s="19" t="s">
        <v>129</v>
      </c>
      <c r="C10" s="23">
        <f>'Development Cost Existing'!E48-'Development Cost Existing'!E46-'Development Cost Existing'!E47</f>
        <v>0</v>
      </c>
      <c r="D10" s="21">
        <f>'Development Cost Existing'!F48-'Development Cost Existing'!F46-'Development Cost Existing'!F47</f>
        <v>0</v>
      </c>
      <c r="E10" s="21">
        <f>'Development Cost Existing'!G48-'Development Cost Existing'!G46-'Development Cost Existing'!G47</f>
        <v>4.644068065020206</v>
      </c>
      <c r="F10" s="21">
        <f>'Development Cost Existing'!H48-'Development Cost Existing'!H46-'Development Cost Existing'!H47</f>
        <v>13.932204195060612</v>
      </c>
      <c r="G10" s="21">
        <f>'Development Cost Existing'!I48-'Development Cost Existing'!I46-'Development Cost Existing'!I47</f>
        <v>0</v>
      </c>
      <c r="H10" s="21">
        <f>'Development Cost Existing'!J48-'Development Cost Existing'!J46-'Development Cost Existing'!J47</f>
        <v>0</v>
      </c>
      <c r="I10" s="22">
        <f>SUM(Table13[[#This Row],[2025-26]:[2029-30]])</f>
        <v>18.576272260080817</v>
      </c>
      <c r="J10" s="22"/>
      <c r="K10" s="22"/>
      <c r="L10" s="22"/>
      <c r="M10" s="22"/>
      <c r="N10" s="23"/>
      <c r="P10" s="24"/>
      <c r="U10" s="21"/>
    </row>
    <row r="11" spans="1:21" ht="17.850000000000001" customHeight="1" x14ac:dyDescent="0.25">
      <c r="B11" s="19" t="s">
        <v>130</v>
      </c>
      <c r="C11" s="20">
        <f>'Development Cost Existing'!E62-'Development Cost Existing'!E60-'Development Cost Existing'!E61</f>
        <v>0</v>
      </c>
      <c r="D11" s="21">
        <f>'Development Cost Existing'!F62-'Development Cost Existing'!F60-'Development Cost Existing'!F61</f>
        <v>0</v>
      </c>
      <c r="E11" s="21">
        <f>'Development Cost Existing'!G62-'Development Cost Existing'!G60-'Development Cost Existing'!G61</f>
        <v>0</v>
      </c>
      <c r="F11" s="21">
        <f>'Development Cost Existing'!H62-'Development Cost Existing'!H60-'Development Cost Existing'!H61</f>
        <v>4.6366985273279315</v>
      </c>
      <c r="G11" s="21">
        <f>'Development Cost Existing'!I62-'Development Cost Existing'!I60-'Development Cost Existing'!I61</f>
        <v>13.910095581983796</v>
      </c>
      <c r="H11" s="21">
        <f>'Development Cost Existing'!J62-'Development Cost Existing'!J60-'Development Cost Existing'!J61</f>
        <v>0</v>
      </c>
      <c r="I11" s="22">
        <f>SUM(Table13[[#This Row],[2025-26]:[2029-30]])</f>
        <v>18.546794109311726</v>
      </c>
      <c r="J11" s="22"/>
      <c r="K11" s="22"/>
      <c r="L11" s="22"/>
      <c r="M11" s="22"/>
      <c r="N11" s="23"/>
      <c r="P11" s="25"/>
    </row>
    <row r="12" spans="1:21" ht="17.850000000000001" customHeight="1" x14ac:dyDescent="0.25">
      <c r="B12" s="19" t="s">
        <v>131</v>
      </c>
      <c r="C12" s="23">
        <f>'Development Cost Existing'!E76-'Development Cost Existing'!E74-'Development Cost Existing'!E75</f>
        <v>0</v>
      </c>
      <c r="D12" s="21">
        <f>'Development Cost Existing'!F76-'Development Cost Existing'!F74-'Development Cost Existing'!F75</f>
        <v>0</v>
      </c>
      <c r="E12" s="21">
        <f>'Development Cost Existing'!G76-'Development Cost Existing'!G74-'Development Cost Existing'!G75</f>
        <v>0</v>
      </c>
      <c r="F12" s="21">
        <f>'Development Cost Existing'!H76-'Development Cost Existing'!H74-'Development Cost Existing'!H75</f>
        <v>0</v>
      </c>
      <c r="G12" s="21">
        <f>'Development Cost Existing'!I76-'Development Cost Existing'!I74-'Development Cost Existing'!I75</f>
        <v>4.4145649537044278</v>
      </c>
      <c r="H12" s="21">
        <f>'Development Cost Existing'!J76-'Development Cost Existing'!J74-'Development Cost Existing'!J75</f>
        <v>13.243694861113283</v>
      </c>
      <c r="I12" s="23">
        <f>SUM(Table13[[#This Row],[2025-26]:[2029-30]])</f>
        <v>17.658259814817711</v>
      </c>
      <c r="J12" s="22"/>
      <c r="K12" s="22"/>
      <c r="L12" s="22"/>
      <c r="M12" s="22"/>
      <c r="N12" s="23"/>
      <c r="P12" s="26"/>
    </row>
    <row r="13" spans="1:21" ht="17.850000000000001" customHeight="1" x14ac:dyDescent="0.25">
      <c r="B13" s="8" t="s">
        <v>94</v>
      </c>
      <c r="C13" s="27"/>
      <c r="D13" s="28"/>
      <c r="E13" s="28"/>
      <c r="F13" s="28"/>
      <c r="G13" s="28"/>
      <c r="H13" s="28"/>
      <c r="I13" s="16"/>
      <c r="J13" s="17"/>
      <c r="K13" s="17"/>
      <c r="L13" s="17"/>
      <c r="M13" s="17"/>
      <c r="N13" s="22"/>
      <c r="P13" s="25"/>
    </row>
    <row r="14" spans="1:21" ht="17.850000000000001" customHeight="1" x14ac:dyDescent="0.25">
      <c r="B14" s="6" t="s">
        <v>95</v>
      </c>
      <c r="C14" s="27">
        <f>SUM('Development Cost Existing'!E19,'Development Cost Existing'!E33,'Development Cost Existing'!E47,'Development Cost Existing'!E61,'Development Cost Existing'!E75)</f>
        <v>0</v>
      </c>
      <c r="D14" s="21">
        <f>SUM('Development Cost Existing'!F19,'Development Cost Existing'!F33,'Development Cost Existing'!F47,'Development Cost Existing'!F61,'Development Cost Existing'!F75)</f>
        <v>0</v>
      </c>
      <c r="E14" s="21">
        <f>SUM('Development Cost Existing'!G19,'Development Cost Existing'!G33,'Development Cost Existing'!G47,'Development Cost Existing'!G61,'Development Cost Existing'!G75)</f>
        <v>1.3566656742610717</v>
      </c>
      <c r="F14" s="21">
        <f>SUM('Development Cost Existing'!H19,'Development Cost Existing'!H33,'Development Cost Existing'!H47,'Development Cost Existing'!H61,'Development Cost Existing'!H75)</f>
        <v>4.521501296324713</v>
      </c>
      <c r="G14" s="21">
        <f>SUM('Development Cost Existing'!I19,'Development Cost Existing'!I33,'Development Cost Existing'!I47,'Development Cost Existing'!I61,'Development Cost Existing'!I75)</f>
        <v>2.2016169575527482</v>
      </c>
      <c r="H14" s="21">
        <f>SUM('Development Cost Existing'!J19,'Development Cost Existing'!J33,'Development Cost Existing'!J47,'Development Cost Existing'!J61,'Development Cost Existing'!J75)</f>
        <v>2.541312410784756</v>
      </c>
      <c r="I14" s="23">
        <f>SUM(Table13[[#This Row],[2025-26]:[2029-30]])</f>
        <v>10.621096338923287</v>
      </c>
      <c r="J14" s="16"/>
      <c r="K14" s="17"/>
      <c r="L14" s="17"/>
      <c r="M14" s="17"/>
      <c r="N14" s="23"/>
      <c r="P14" s="26"/>
    </row>
    <row r="15" spans="1:21" ht="17.850000000000001" customHeight="1" x14ac:dyDescent="0.25">
      <c r="B15" s="6" t="s">
        <v>96</v>
      </c>
      <c r="C15" s="27"/>
      <c r="D15" s="28"/>
      <c r="E15" s="28"/>
      <c r="F15" s="28"/>
      <c r="G15" s="28"/>
      <c r="H15" s="29"/>
      <c r="I15" s="16">
        <f>SUM(Table13[[#This Row],[2025-26]:[2029-30]])</f>
        <v>0</v>
      </c>
      <c r="J15" s="17"/>
      <c r="K15" s="17"/>
      <c r="L15" s="17"/>
      <c r="M15" s="17"/>
      <c r="N15" s="22"/>
      <c r="P15" s="30"/>
    </row>
    <row r="16" spans="1:21" ht="17.850000000000001" customHeight="1" x14ac:dyDescent="0.25">
      <c r="B16" s="8" t="s">
        <v>97</v>
      </c>
      <c r="C16" s="17"/>
      <c r="I16" s="16"/>
      <c r="J16" s="17"/>
      <c r="K16" s="17"/>
      <c r="L16" s="17"/>
      <c r="M16" s="17"/>
      <c r="N16" s="22"/>
      <c r="P16" s="24"/>
    </row>
    <row r="17" spans="1:16" ht="17.850000000000001" customHeight="1" x14ac:dyDescent="0.25">
      <c r="B17" s="6" t="s">
        <v>95</v>
      </c>
      <c r="C17" s="17"/>
      <c r="G17" s="29"/>
      <c r="H17" s="29"/>
      <c r="I17" s="23">
        <f>SUM(Table13[[#This Row],[2025-26]:[2029-30]])</f>
        <v>0</v>
      </c>
      <c r="J17" s="23">
        <v>727</v>
      </c>
      <c r="K17" s="22"/>
      <c r="L17" s="16"/>
      <c r="M17" s="16"/>
      <c r="N17" s="23"/>
      <c r="P17" s="31"/>
    </row>
    <row r="18" spans="1:16" ht="17.850000000000001" customHeight="1" x14ac:dyDescent="0.25">
      <c r="B18" s="6" t="s">
        <v>96</v>
      </c>
      <c r="C18" s="17"/>
      <c r="I18" s="32">
        <f>SUM(Table13[[#This Row],[2025-26]:[2029-30]])</f>
        <v>0</v>
      </c>
      <c r="J18" s="23"/>
      <c r="K18" s="23">
        <v>134.19109080000001</v>
      </c>
      <c r="L18" s="23">
        <v>134.19109080000001</v>
      </c>
      <c r="M18" s="23">
        <v>134.19109080000001</v>
      </c>
      <c r="N18" s="23"/>
      <c r="P18" s="26"/>
    </row>
    <row r="19" spans="1:16" ht="17.850000000000001" customHeight="1" x14ac:dyDescent="0.25">
      <c r="B19" s="8" t="s">
        <v>98</v>
      </c>
      <c r="C19" s="33"/>
      <c r="D19" s="34"/>
      <c r="E19" s="34"/>
      <c r="F19" s="34"/>
      <c r="G19" s="34"/>
      <c r="H19" s="34"/>
      <c r="I19" s="16"/>
      <c r="J19" s="17"/>
      <c r="K19" s="17"/>
      <c r="L19" s="17"/>
      <c r="M19" s="17"/>
      <c r="N19" s="22"/>
      <c r="P19" s="30"/>
    </row>
    <row r="20" spans="1:16" ht="44.1" customHeight="1" x14ac:dyDescent="0.25">
      <c r="B20" s="6" t="s">
        <v>99</v>
      </c>
      <c r="C20" s="17">
        <f>SUM('Development Cost Existing'!E18,'Development Cost Existing'!E32,'Development Cost Existing'!E46,'Development Cost Existing'!E60,'Development Cost Existing'!E74)</f>
        <v>0</v>
      </c>
      <c r="D20" s="21">
        <f>SUM('Development Cost Existing'!F18,'Development Cost Existing'!F32,'Development Cost Existing'!F46,'Development Cost Existing'!F60,'Development Cost Existing'!F74)</f>
        <v>0.19670028173112444</v>
      </c>
      <c r="E20" s="21">
        <f>SUM('Development Cost Existing'!G18,'Development Cost Existing'!G32,'Development Cost Existing'!G46,'Development Cost Existing'!G60,'Development Cost Existing'!G74)</f>
        <v>0.59010084519337336</v>
      </c>
      <c r="F20" s="21">
        <f>SUM('Development Cost Existing'!H18,'Development Cost Existing'!H32,'Development Cost Existing'!H46,'Development Cost Existing'!H60,'Development Cost Existing'!H74)</f>
        <v>0.90300854708299738</v>
      </c>
      <c r="G20" s="21">
        <f>SUM('Development Cost Existing'!I18,'Development Cost Existing'!I32,'Development Cost Existing'!I46,'Development Cost Existing'!I60,'Development Cost Existing'!I74)</f>
        <v>3.1515427277040491</v>
      </c>
      <c r="H20" s="21">
        <f>SUM('Development Cost Existing'!J18,'Development Cost Existing'!J32,'Development Cost Existing'!J46,'Development Cost Existing'!J60,'Development Cost Existing'!J74)</f>
        <v>1.3275512593651713</v>
      </c>
      <c r="I20" s="23">
        <f>SUM(Table13[[#This Row],[2025-26]:[2029-30]])</f>
        <v>6.1689036610767154</v>
      </c>
      <c r="J20" s="17"/>
      <c r="K20" s="17"/>
      <c r="L20" s="17"/>
      <c r="M20" s="17"/>
      <c r="N20" s="23"/>
      <c r="P20" s="24" t="s">
        <v>132</v>
      </c>
    </row>
    <row r="21" spans="1:16" ht="17.850000000000001" customHeight="1" x14ac:dyDescent="0.25">
      <c r="B21" s="6" t="s">
        <v>96</v>
      </c>
      <c r="C21" s="17"/>
      <c r="I21" s="16">
        <f>SUM(Table13[[#This Row],[2025-26]:[2029-30]])</f>
        <v>0</v>
      </c>
      <c r="J21" s="17"/>
      <c r="K21" s="17"/>
      <c r="L21" s="17"/>
      <c r="M21" s="17"/>
      <c r="N21" s="22"/>
      <c r="P21" s="18"/>
    </row>
    <row r="22" spans="1:16" ht="17.850000000000001" customHeight="1" x14ac:dyDescent="0.25">
      <c r="B22" s="8" t="s">
        <v>100</v>
      </c>
      <c r="C22" s="35"/>
      <c r="D22" s="8"/>
      <c r="E22" s="8"/>
      <c r="F22" s="8"/>
      <c r="G22" s="8"/>
      <c r="H22" s="8"/>
      <c r="I22" s="36"/>
      <c r="J22" s="35"/>
      <c r="K22" s="35"/>
      <c r="L22" s="35"/>
      <c r="M22" s="35"/>
      <c r="N22" s="23"/>
      <c r="P22" s="24"/>
    </row>
    <row r="23" spans="1:16" ht="17.850000000000001" customHeight="1" x14ac:dyDescent="0.25">
      <c r="B23" s="37" t="s">
        <v>95</v>
      </c>
      <c r="C23" s="33"/>
      <c r="D23" s="34"/>
      <c r="E23" s="34"/>
      <c r="F23" s="34"/>
      <c r="G23" s="34"/>
      <c r="H23" s="34"/>
      <c r="I23" s="16">
        <f>SUM(Table13[[#This Row],[2025-26]:[2029-30]])</f>
        <v>0</v>
      </c>
      <c r="J23" s="17"/>
      <c r="K23" s="17"/>
      <c r="L23" s="17"/>
      <c r="M23" s="14"/>
      <c r="N23" s="22"/>
      <c r="P23" s="25"/>
    </row>
    <row r="24" spans="1:16" ht="17.850000000000001" customHeight="1" x14ac:dyDescent="0.25">
      <c r="B24" s="6" t="s">
        <v>96</v>
      </c>
      <c r="C24" s="17"/>
      <c r="I24" s="16">
        <f>SUM(Table13[[#This Row],[2025-26]:[2029-30]])</f>
        <v>0</v>
      </c>
      <c r="J24" s="17"/>
      <c r="K24" s="17"/>
      <c r="L24" s="17"/>
      <c r="M24" s="17"/>
      <c r="N24" s="22"/>
      <c r="P24" s="24"/>
    </row>
    <row r="25" spans="1:16" ht="17.850000000000001" customHeight="1" x14ac:dyDescent="0.25">
      <c r="B25" s="8" t="s">
        <v>133</v>
      </c>
      <c r="C25" s="17"/>
      <c r="I25" s="16"/>
      <c r="J25" s="17"/>
      <c r="K25" s="17"/>
      <c r="L25" s="17"/>
      <c r="M25" s="17"/>
      <c r="N25" s="22"/>
      <c r="P25" s="25"/>
    </row>
    <row r="26" spans="1:16" ht="17.850000000000001" customHeight="1" x14ac:dyDescent="0.25">
      <c r="B26" s="6" t="s">
        <v>95</v>
      </c>
      <c r="C26" s="22"/>
      <c r="D26" s="109">
        <f>SUM(D14,D17,D20,D23)+SUM(D8:D12)</f>
        <v>3.1163501856785647</v>
      </c>
      <c r="E26" s="109">
        <f t="shared" ref="E26:H26" si="0">SUM(E14,E17,E20,E23)+SUM(E8:E12)</f>
        <v>9.1898584963169689</v>
      </c>
      <c r="F26" s="109">
        <f t="shared" si="0"/>
        <v>23.993412565796255</v>
      </c>
      <c r="G26" s="109">
        <f t="shared" si="0"/>
        <v>23.677820220945023</v>
      </c>
      <c r="H26" s="109">
        <f t="shared" si="0"/>
        <v>17.112558531263211</v>
      </c>
      <c r="I26" s="23">
        <f>SUM(Table13[[#This Row],[2025-26]:[2029-30]])</f>
        <v>77.090000000000032</v>
      </c>
      <c r="J26" s="23">
        <f>SUM(J14,J17,J20,J23)</f>
        <v>727</v>
      </c>
      <c r="K26" s="23">
        <f t="shared" ref="K26:N26" si="1">SUM(K14,K17,K20,K23)</f>
        <v>0</v>
      </c>
      <c r="L26" s="23">
        <f t="shared" si="1"/>
        <v>0</v>
      </c>
      <c r="M26" s="23">
        <f t="shared" si="1"/>
        <v>0</v>
      </c>
      <c r="N26" s="23">
        <f t="shared" si="1"/>
        <v>0</v>
      </c>
      <c r="P26" s="26"/>
    </row>
    <row r="27" spans="1:16" ht="17.850000000000001" customHeight="1" x14ac:dyDescent="0.25">
      <c r="B27" s="6" t="s">
        <v>96</v>
      </c>
      <c r="C27" s="38"/>
      <c r="D27" s="109">
        <f>SUM(D15,D18,D21,D24)</f>
        <v>0</v>
      </c>
      <c r="E27" s="109">
        <f t="shared" ref="E27:H27" si="2">SUM(E15,E18,E21,E24)</f>
        <v>0</v>
      </c>
      <c r="F27" s="109">
        <f t="shared" si="2"/>
        <v>0</v>
      </c>
      <c r="G27" s="109">
        <f t="shared" si="2"/>
        <v>0</v>
      </c>
      <c r="H27" s="109">
        <f t="shared" si="2"/>
        <v>0</v>
      </c>
      <c r="I27" s="110">
        <f>SUM(Table13[[#This Row],[2025-26]:[2029-30]])</f>
        <v>0</v>
      </c>
      <c r="J27" s="40">
        <f>SUM(J15,J18,J21,J24)</f>
        <v>0</v>
      </c>
      <c r="K27" s="40">
        <f t="shared" ref="K27:N27" si="3">SUM(K15,K18,K21,K24)</f>
        <v>134.19109080000001</v>
      </c>
      <c r="L27" s="40">
        <f t="shared" si="3"/>
        <v>134.19109080000001</v>
      </c>
      <c r="M27" s="40">
        <f t="shared" si="3"/>
        <v>134.19109080000001</v>
      </c>
      <c r="N27" s="40">
        <f t="shared" si="3"/>
        <v>0</v>
      </c>
      <c r="P27" s="25"/>
    </row>
    <row r="28" spans="1:16" ht="17.850000000000001" customHeight="1" x14ac:dyDescent="0.6">
      <c r="A28" s="41"/>
      <c r="B28" s="41"/>
      <c r="C28" s="41"/>
      <c r="D28" s="41"/>
      <c r="E28" s="41"/>
      <c r="F28" s="41"/>
      <c r="G28" s="41"/>
      <c r="H28" s="41"/>
      <c r="I28" s="41"/>
      <c r="J28" s="41"/>
      <c r="K28" s="41"/>
      <c r="L28" s="41"/>
      <c r="M28" s="41"/>
      <c r="N28" s="42"/>
      <c r="P28" s="43"/>
    </row>
    <row r="29" spans="1:16" ht="17.850000000000001" customHeight="1" x14ac:dyDescent="0.6">
      <c r="A29" s="41"/>
      <c r="B29" s="134" t="s">
        <v>102</v>
      </c>
      <c r="C29" s="135"/>
      <c r="D29" s="136" t="s">
        <v>66</v>
      </c>
      <c r="E29" s="136"/>
      <c r="F29" s="136"/>
      <c r="G29" s="136"/>
      <c r="H29" s="136"/>
      <c r="I29" s="136"/>
      <c r="J29" s="136"/>
      <c r="K29" s="136"/>
      <c r="N29" s="43"/>
    </row>
    <row r="30" spans="1:16" s="8" customFormat="1" ht="17.850000000000001" customHeight="1" x14ac:dyDescent="0.6">
      <c r="A30" s="41"/>
      <c r="B30" s="46" t="s">
        <v>103</v>
      </c>
      <c r="C30" s="127">
        <v>726.64400000000001</v>
      </c>
      <c r="D30" s="130" t="s">
        <v>189</v>
      </c>
      <c r="E30" s="130"/>
      <c r="F30" s="130"/>
      <c r="G30" s="130"/>
      <c r="H30" s="130"/>
      <c r="I30" s="130"/>
      <c r="J30" s="130"/>
      <c r="K30" s="130"/>
      <c r="L30" s="6"/>
      <c r="N30" s="43"/>
    </row>
    <row r="31" spans="1:16" s="8" customFormat="1" ht="17.850000000000001" customHeight="1" x14ac:dyDescent="0.6">
      <c r="A31" s="41"/>
      <c r="B31" s="46" t="s">
        <v>104</v>
      </c>
      <c r="C31" s="127" t="s">
        <v>188</v>
      </c>
      <c r="D31" s="131" t="s">
        <v>187</v>
      </c>
      <c r="E31" s="131"/>
      <c r="F31" s="131"/>
      <c r="G31" s="131"/>
      <c r="H31" s="131"/>
      <c r="I31" s="131"/>
      <c r="J31" s="131"/>
      <c r="K31" s="131"/>
      <c r="L31" s="6"/>
      <c r="N31" s="43"/>
    </row>
    <row r="32" spans="1:16" s="8" customFormat="1" ht="17.850000000000001" customHeight="1" x14ac:dyDescent="0.6">
      <c r="A32" s="41"/>
      <c r="B32" s="46" t="s">
        <v>105</v>
      </c>
      <c r="C32" s="127" t="s">
        <v>188</v>
      </c>
      <c r="D32" s="131" t="s">
        <v>187</v>
      </c>
      <c r="E32" s="131"/>
      <c r="F32" s="131"/>
      <c r="G32" s="131"/>
      <c r="H32" s="131"/>
      <c r="I32" s="131"/>
      <c r="J32" s="131"/>
      <c r="K32" s="131"/>
      <c r="L32" s="6"/>
      <c r="N32" s="43"/>
    </row>
    <row r="33" spans="1:14" s="8" customFormat="1" ht="17.850000000000001" customHeight="1" x14ac:dyDescent="0.6">
      <c r="A33" s="41"/>
      <c r="B33" s="44" t="s">
        <v>106</v>
      </c>
      <c r="C33" s="128">
        <v>1046.6010000000001</v>
      </c>
      <c r="D33" s="130" t="s">
        <v>189</v>
      </c>
      <c r="E33" s="130"/>
      <c r="F33" s="130"/>
      <c r="G33" s="130"/>
      <c r="H33" s="130"/>
      <c r="I33" s="130"/>
      <c r="J33" s="130"/>
      <c r="K33" s="130"/>
      <c r="L33" s="6"/>
      <c r="N33" s="43"/>
    </row>
    <row r="34" spans="1:14" s="8" customFormat="1" ht="17.850000000000001" customHeight="1" x14ac:dyDescent="0.6">
      <c r="A34" s="41"/>
      <c r="B34" s="44" t="s">
        <v>107</v>
      </c>
      <c r="C34" s="129" t="s">
        <v>188</v>
      </c>
      <c r="D34" s="131" t="s">
        <v>187</v>
      </c>
      <c r="E34" s="131"/>
      <c r="F34" s="131"/>
      <c r="G34" s="131"/>
      <c r="H34" s="131"/>
      <c r="I34" s="131"/>
      <c r="J34" s="131"/>
      <c r="K34" s="131"/>
      <c r="L34" s="6"/>
      <c r="N34" s="43"/>
    </row>
    <row r="35" spans="1:14" s="8" customFormat="1" ht="17.850000000000001" customHeight="1" x14ac:dyDescent="0.6">
      <c r="A35" s="41"/>
      <c r="B35" s="44" t="s">
        <v>108</v>
      </c>
      <c r="C35" s="129" t="s">
        <v>188</v>
      </c>
      <c r="D35" s="131" t="s">
        <v>187</v>
      </c>
      <c r="E35" s="131"/>
      <c r="F35" s="131"/>
      <c r="G35" s="131"/>
      <c r="H35" s="131"/>
      <c r="I35" s="131"/>
      <c r="J35" s="131"/>
      <c r="K35" s="131"/>
      <c r="L35" s="6"/>
      <c r="N35" s="43"/>
    </row>
    <row r="36" spans="1:14" ht="17.850000000000001" customHeight="1" x14ac:dyDescent="0.6">
      <c r="A36" s="41"/>
      <c r="B36" s="46" t="s">
        <v>109</v>
      </c>
      <c r="C36" s="127" t="s">
        <v>188</v>
      </c>
      <c r="D36" s="131" t="s">
        <v>187</v>
      </c>
      <c r="E36" s="131"/>
      <c r="F36" s="131"/>
      <c r="G36" s="131"/>
      <c r="H36" s="131"/>
      <c r="I36" s="131"/>
      <c r="J36" s="131"/>
      <c r="K36" s="131"/>
    </row>
    <row r="37" spans="1:14" s="8" customFormat="1" ht="17.850000000000001" customHeight="1" x14ac:dyDescent="0.6">
      <c r="A37" s="41"/>
      <c r="B37" s="46" t="s">
        <v>110</v>
      </c>
      <c r="C37" s="127" t="s">
        <v>188</v>
      </c>
      <c r="D37" s="131" t="s">
        <v>187</v>
      </c>
      <c r="E37" s="131"/>
      <c r="F37" s="131"/>
      <c r="G37" s="131"/>
      <c r="H37" s="131"/>
      <c r="I37" s="131"/>
      <c r="J37" s="131"/>
      <c r="K37" s="131"/>
      <c r="L37" s="6"/>
    </row>
    <row r="38" spans="1:14" ht="17.850000000000001" customHeight="1" x14ac:dyDescent="0.6">
      <c r="A38" s="41"/>
      <c r="B38" s="46" t="s">
        <v>111</v>
      </c>
      <c r="C38" s="127">
        <v>402.57299999999998</v>
      </c>
      <c r="D38" s="130" t="s">
        <v>189</v>
      </c>
      <c r="E38" s="130"/>
      <c r="F38" s="130"/>
      <c r="G38" s="130"/>
      <c r="H38" s="130"/>
      <c r="I38" s="130"/>
      <c r="J38" s="130"/>
      <c r="K38" s="130"/>
    </row>
    <row r="39" spans="1:14" ht="17.850000000000001" customHeight="1" x14ac:dyDescent="0.6">
      <c r="A39" s="41"/>
      <c r="B39" s="46" t="s">
        <v>112</v>
      </c>
      <c r="C39" s="127" t="s">
        <v>188</v>
      </c>
      <c r="D39" s="131" t="s">
        <v>187</v>
      </c>
      <c r="E39" s="131"/>
      <c r="F39" s="131"/>
      <c r="G39" s="131"/>
      <c r="H39" s="131"/>
      <c r="I39" s="131"/>
      <c r="J39" s="131"/>
      <c r="K39" s="131"/>
      <c r="L39" s="8"/>
    </row>
    <row r="40" spans="1:14" ht="17.850000000000001" customHeight="1" x14ac:dyDescent="0.6">
      <c r="A40" s="41"/>
      <c r="B40" s="46" t="s">
        <v>113</v>
      </c>
      <c r="C40" s="127">
        <v>60</v>
      </c>
      <c r="D40" s="130"/>
      <c r="E40" s="130"/>
      <c r="F40" s="130"/>
      <c r="G40" s="130"/>
      <c r="H40" s="130"/>
      <c r="I40" s="130"/>
      <c r="J40" s="130"/>
      <c r="K40" s="130"/>
    </row>
    <row r="41" spans="1:14" ht="17.850000000000001" customHeight="1" x14ac:dyDescent="0.6">
      <c r="A41" s="41"/>
      <c r="B41" s="41"/>
      <c r="C41" s="41"/>
      <c r="D41" s="41"/>
      <c r="E41" s="41"/>
      <c r="F41" s="41"/>
      <c r="G41" s="41"/>
      <c r="H41" s="41"/>
      <c r="I41" s="41"/>
      <c r="J41" s="41"/>
      <c r="K41" s="41"/>
      <c r="L41" s="41"/>
      <c r="M41" s="41"/>
      <c r="N41" s="8"/>
    </row>
    <row r="42" spans="1:14" ht="17.850000000000001" customHeight="1" x14ac:dyDescent="0.6">
      <c r="A42" s="41"/>
      <c r="B42" s="41"/>
      <c r="C42" s="41"/>
      <c r="D42" s="41"/>
      <c r="E42" s="41"/>
      <c r="F42" s="41"/>
      <c r="G42" s="41"/>
      <c r="H42" s="41"/>
      <c r="I42" s="41"/>
      <c r="J42" s="41"/>
      <c r="K42" s="41"/>
      <c r="L42" s="41"/>
      <c r="M42" s="41"/>
    </row>
    <row r="43" spans="1:14" ht="17.850000000000001" customHeight="1" x14ac:dyDescent="0.6">
      <c r="A43" s="41"/>
      <c r="B43" s="41"/>
      <c r="C43" s="41"/>
      <c r="D43" s="41"/>
      <c r="E43" s="41"/>
      <c r="F43" s="41"/>
      <c r="G43" s="41"/>
      <c r="H43" s="41"/>
      <c r="I43" s="41"/>
      <c r="J43" s="41"/>
      <c r="K43" s="41"/>
      <c r="L43" s="41"/>
      <c r="M43" s="41"/>
    </row>
    <row r="44" spans="1:14" s="8" customFormat="1" ht="17.850000000000001" customHeight="1" x14ac:dyDescent="0.6">
      <c r="A44" s="41"/>
      <c r="B44" s="41"/>
      <c r="C44" s="41"/>
      <c r="D44" s="41"/>
      <c r="E44" s="41"/>
      <c r="F44" s="41"/>
      <c r="G44" s="41"/>
      <c r="H44" s="41"/>
      <c r="I44" s="41"/>
      <c r="J44" s="41"/>
      <c r="K44" s="41"/>
      <c r="L44" s="41"/>
      <c r="M44" s="41"/>
      <c r="N44" s="6"/>
    </row>
    <row r="45" spans="1:14" s="8" customFormat="1" ht="17.850000000000001" customHeight="1" x14ac:dyDescent="0.6">
      <c r="A45" s="41"/>
      <c r="B45" s="41"/>
      <c r="C45" s="41"/>
      <c r="D45" s="41"/>
      <c r="E45" s="41"/>
      <c r="F45" s="41"/>
      <c r="G45" s="41"/>
      <c r="H45" s="41"/>
      <c r="I45" s="41"/>
      <c r="J45" s="41"/>
      <c r="K45" s="41"/>
      <c r="L45" s="41"/>
      <c r="M45" s="41"/>
      <c r="N45" s="6"/>
    </row>
    <row r="46" spans="1:14" ht="17.850000000000001" customHeight="1" x14ac:dyDescent="0.6">
      <c r="A46" s="41"/>
      <c r="B46" s="41"/>
      <c r="C46" s="41"/>
      <c r="D46" s="41"/>
      <c r="E46" s="41"/>
      <c r="F46" s="41"/>
      <c r="G46" s="41"/>
      <c r="H46" s="41"/>
      <c r="I46" s="41"/>
      <c r="J46" s="41"/>
      <c r="K46" s="41"/>
      <c r="L46" s="41"/>
      <c r="M46" s="41"/>
    </row>
    <row r="47" spans="1:14" ht="17.850000000000001" customHeight="1" x14ac:dyDescent="0.6">
      <c r="A47" s="41"/>
      <c r="B47" s="41"/>
      <c r="C47" s="41"/>
      <c r="D47" s="41"/>
      <c r="E47" s="41"/>
      <c r="F47" s="41"/>
      <c r="G47" s="41"/>
      <c r="H47" s="41"/>
      <c r="I47" s="41"/>
      <c r="J47" s="41"/>
      <c r="K47" s="41"/>
      <c r="L47" s="41"/>
      <c r="M47" s="41"/>
    </row>
    <row r="48" spans="1:14" ht="17.850000000000001" customHeight="1" x14ac:dyDescent="0.6">
      <c r="A48" s="41"/>
      <c r="B48" s="41"/>
      <c r="C48" s="41"/>
      <c r="D48" s="41"/>
      <c r="E48" s="41"/>
      <c r="F48" s="41"/>
      <c r="G48" s="41"/>
      <c r="H48" s="41"/>
      <c r="I48" s="41"/>
      <c r="J48" s="41"/>
      <c r="K48" s="41"/>
      <c r="L48" s="41"/>
      <c r="M48" s="41"/>
      <c r="N48" s="8"/>
    </row>
    <row r="49" spans="1:14" s="8" customFormat="1" ht="17.850000000000001" customHeight="1" x14ac:dyDescent="0.6">
      <c r="A49" s="41"/>
      <c r="B49" s="41"/>
      <c r="C49" s="41"/>
      <c r="D49" s="41"/>
      <c r="E49" s="41"/>
      <c r="F49" s="41"/>
      <c r="G49" s="41"/>
      <c r="H49" s="41"/>
      <c r="I49" s="41"/>
      <c r="J49" s="41"/>
      <c r="K49" s="41"/>
      <c r="L49" s="41"/>
      <c r="M49" s="41"/>
    </row>
    <row r="50" spans="1:14" ht="17.850000000000001" customHeight="1" x14ac:dyDescent="0.6">
      <c r="A50" s="41"/>
      <c r="B50" s="41"/>
      <c r="C50" s="41"/>
      <c r="D50" s="41"/>
      <c r="E50" s="41"/>
      <c r="F50" s="41"/>
      <c r="G50" s="41"/>
      <c r="H50" s="41"/>
      <c r="I50" s="41"/>
      <c r="J50" s="41"/>
      <c r="K50" s="41"/>
      <c r="L50" s="41"/>
      <c r="M50" s="41"/>
    </row>
    <row r="51" spans="1:14" ht="17.850000000000001" customHeight="1" x14ac:dyDescent="0.6">
      <c r="A51" s="41"/>
      <c r="B51" s="41"/>
      <c r="C51" s="41"/>
      <c r="D51" s="41"/>
      <c r="E51" s="41"/>
      <c r="F51" s="41"/>
      <c r="G51" s="41"/>
      <c r="H51" s="41"/>
      <c r="I51" s="41"/>
      <c r="J51" s="41"/>
      <c r="K51" s="41"/>
      <c r="L51" s="41"/>
      <c r="M51" s="41"/>
    </row>
    <row r="52" spans="1:14" ht="17.850000000000001" customHeight="1" x14ac:dyDescent="0.6">
      <c r="A52" s="41"/>
      <c r="B52" s="41"/>
      <c r="C52" s="41"/>
      <c r="D52" s="41"/>
      <c r="E52" s="41"/>
      <c r="F52" s="41"/>
      <c r="G52" s="41"/>
      <c r="H52" s="41"/>
      <c r="I52" s="41"/>
      <c r="J52" s="41"/>
      <c r="K52" s="41"/>
      <c r="L52" s="41"/>
      <c r="M52" s="41"/>
    </row>
    <row r="53" spans="1:14" ht="17.850000000000001" customHeight="1" x14ac:dyDescent="0.6">
      <c r="B53" s="41"/>
      <c r="C53" s="41"/>
      <c r="D53" s="41"/>
      <c r="E53" s="41"/>
      <c r="F53" s="41"/>
      <c r="G53" s="41"/>
      <c r="H53" s="41"/>
      <c r="I53" s="41"/>
      <c r="J53" s="41"/>
      <c r="K53" s="41"/>
      <c r="L53" s="41"/>
      <c r="M53" s="41"/>
      <c r="N53" s="8"/>
    </row>
    <row r="54" spans="1:14" ht="17.850000000000001" customHeight="1" x14ac:dyDescent="0.6">
      <c r="B54" s="41"/>
      <c r="C54" s="41"/>
      <c r="D54" s="41"/>
      <c r="E54" s="41"/>
      <c r="F54" s="41"/>
      <c r="G54" s="41"/>
      <c r="H54" s="41"/>
      <c r="I54" s="41"/>
      <c r="J54" s="41"/>
      <c r="K54" s="41"/>
      <c r="L54" s="41"/>
      <c r="M54" s="41"/>
    </row>
    <row r="55" spans="1:14" ht="17.850000000000001" customHeight="1" x14ac:dyDescent="0.6">
      <c r="B55" s="41"/>
      <c r="C55" s="41"/>
      <c r="D55" s="41"/>
      <c r="E55" s="41"/>
      <c r="F55" s="41"/>
      <c r="G55" s="41"/>
      <c r="H55" s="41"/>
      <c r="I55" s="41"/>
      <c r="J55" s="41"/>
      <c r="K55" s="41"/>
      <c r="L55" s="41"/>
      <c r="M55" s="41"/>
    </row>
    <row r="56" spans="1:14" ht="17.850000000000001" customHeight="1" x14ac:dyDescent="0.6">
      <c r="B56" s="41"/>
      <c r="C56" s="41"/>
      <c r="D56" s="41"/>
      <c r="E56" s="41"/>
      <c r="F56" s="41"/>
      <c r="G56" s="41"/>
      <c r="H56" s="41"/>
      <c r="I56" s="41"/>
      <c r="J56" s="41"/>
      <c r="K56" s="41"/>
      <c r="L56" s="41"/>
      <c r="M56" s="41"/>
    </row>
    <row r="57" spans="1:14" ht="17.850000000000001" customHeight="1" x14ac:dyDescent="0.25">
      <c r="B57" s="48"/>
    </row>
    <row r="58" spans="1:14" ht="17.850000000000001" customHeight="1" x14ac:dyDescent="0.25"/>
    <row r="59" spans="1:14" ht="17.850000000000001" customHeight="1" x14ac:dyDescent="0.25"/>
    <row r="60" spans="1:14" ht="17.850000000000001" customHeight="1" x14ac:dyDescent="0.25"/>
    <row r="61" spans="1:14" ht="17.850000000000001" customHeight="1" x14ac:dyDescent="0.25"/>
    <row r="62" spans="1:14" ht="17.850000000000001" customHeight="1" x14ac:dyDescent="0.25"/>
  </sheetData>
  <mergeCells count="15">
    <mergeCell ref="D40:K40"/>
    <mergeCell ref="D37:K37"/>
    <mergeCell ref="D38:K38"/>
    <mergeCell ref="D39:K39"/>
    <mergeCell ref="C3:F3"/>
    <mergeCell ref="B29:C29"/>
    <mergeCell ref="D29:K29"/>
    <mergeCell ref="D33:K33"/>
    <mergeCell ref="D36:K36"/>
    <mergeCell ref="D30:K30"/>
    <mergeCell ref="D31:K31"/>
    <mergeCell ref="D32:K32"/>
    <mergeCell ref="D34:K34"/>
    <mergeCell ref="D35:K35"/>
    <mergeCell ref="B4:P4"/>
  </mergeCells>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8473A-AD68-44F7-B081-6D586C22DC41}">
  <sheetPr>
    <tabColor theme="5" tint="0.39997558519241921"/>
  </sheetPr>
  <dimension ref="A1:O50"/>
  <sheetViews>
    <sheetView topLeftCell="G1" zoomScale="70" zoomScaleNormal="70" workbookViewId="0">
      <pane ySplit="8" topLeftCell="A13" activePane="bottomLeft" state="frozen"/>
      <selection pane="bottomLeft" activeCell="O31" sqref="O31"/>
    </sheetView>
  </sheetViews>
  <sheetFormatPr defaultColWidth="9.5703125" defaultRowHeight="18.75" x14ac:dyDescent="0.25"/>
  <cols>
    <col min="1" max="1" width="9.5703125" style="2"/>
    <col min="2" max="2" width="18" style="2" customWidth="1"/>
    <col min="3" max="3" width="25" style="2" customWidth="1"/>
    <col min="4" max="4" width="43.85546875" style="2" customWidth="1"/>
    <col min="5" max="5" width="23.140625" style="2" hidden="1" customWidth="1"/>
    <col min="6" max="7" width="23.140625" style="2" customWidth="1"/>
    <col min="8" max="10" width="23.140625" style="2" hidden="1" customWidth="1"/>
    <col min="11" max="11" width="23.140625" style="2" customWidth="1"/>
    <col min="12" max="14" width="23" style="2" customWidth="1"/>
    <col min="15" max="15" width="147.42578125" style="2" customWidth="1"/>
    <col min="16" max="16" width="21.5703125" style="2" customWidth="1"/>
    <col min="17" max="16384" width="9.5703125" style="2"/>
  </cols>
  <sheetData>
    <row r="1" spans="1:15" s="88" customFormat="1" ht="28.5" x14ac:dyDescent="0.25">
      <c r="A1" s="87" t="s">
        <v>134</v>
      </c>
      <c r="C1" s="87"/>
      <c r="D1" s="87"/>
    </row>
    <row r="3" spans="1:15" x14ac:dyDescent="0.25">
      <c r="B3" s="2" t="s">
        <v>135</v>
      </c>
      <c r="L3" s="89"/>
      <c r="M3" s="89"/>
      <c r="N3" s="89"/>
    </row>
    <row r="4" spans="1:15" ht="24.75" x14ac:dyDescent="0.25">
      <c r="B4" s="4" t="s">
        <v>116</v>
      </c>
      <c r="C4" s="90" t="s">
        <v>136</v>
      </c>
    </row>
    <row r="5" spans="1:15" ht="24.75" x14ac:dyDescent="0.25">
      <c r="B5" s="5" t="s">
        <v>54</v>
      </c>
      <c r="C5" s="125" t="s">
        <v>114</v>
      </c>
      <c r="D5" s="117"/>
    </row>
    <row r="6" spans="1:15" ht="19.5" thickBot="1" x14ac:dyDescent="0.3"/>
    <row r="7" spans="1:15" ht="23.25" thickBot="1" x14ac:dyDescent="0.3">
      <c r="B7" s="156" t="s">
        <v>56</v>
      </c>
      <c r="C7" s="156" t="s">
        <v>57</v>
      </c>
      <c r="D7" s="156" t="s">
        <v>137</v>
      </c>
      <c r="E7" s="158" t="s">
        <v>138</v>
      </c>
      <c r="F7" s="159"/>
      <c r="G7" s="159"/>
      <c r="H7" s="159"/>
      <c r="I7" s="159"/>
      <c r="J7" s="159"/>
      <c r="K7" s="159"/>
      <c r="L7" s="160" t="s">
        <v>139</v>
      </c>
      <c r="M7" s="164" t="s">
        <v>140</v>
      </c>
      <c r="N7" s="164" t="s">
        <v>141</v>
      </c>
      <c r="O7" s="162" t="s">
        <v>142</v>
      </c>
    </row>
    <row r="8" spans="1:15" ht="23.25" thickBot="1" x14ac:dyDescent="0.3">
      <c r="B8" s="172"/>
      <c r="C8" s="157"/>
      <c r="D8" s="157"/>
      <c r="E8" s="66" t="s">
        <v>58</v>
      </c>
      <c r="F8" s="66" t="s">
        <v>59</v>
      </c>
      <c r="G8" s="66" t="s">
        <v>60</v>
      </c>
      <c r="H8" s="66" t="s">
        <v>61</v>
      </c>
      <c r="I8" s="66" t="s">
        <v>62</v>
      </c>
      <c r="J8" s="66" t="s">
        <v>63</v>
      </c>
      <c r="K8" s="66" t="s">
        <v>143</v>
      </c>
      <c r="L8" s="161"/>
      <c r="M8" s="165"/>
      <c r="N8" s="165"/>
      <c r="O8" s="163"/>
    </row>
    <row r="9" spans="1:15" ht="21.95" customHeight="1" x14ac:dyDescent="0.25">
      <c r="B9" s="167"/>
      <c r="C9" s="154" t="s">
        <v>27</v>
      </c>
      <c r="D9" s="93" t="s">
        <v>144</v>
      </c>
      <c r="E9" s="104"/>
      <c r="F9" s="104">
        <v>97314.07</v>
      </c>
      <c r="G9" s="104">
        <v>9046.99</v>
      </c>
      <c r="H9" s="104"/>
      <c r="I9" s="104"/>
      <c r="J9" s="104"/>
      <c r="K9" s="104">
        <f>SUM(F9:J9)</f>
        <v>106361.06000000001</v>
      </c>
      <c r="L9" s="95">
        <f t="shared" ref="L9:L47" si="0">IFERROR(K9/$K$48,"")</f>
        <v>3.7645445672755073E-2</v>
      </c>
      <c r="M9" s="91"/>
      <c r="N9" s="114"/>
      <c r="O9" s="92" t="s">
        <v>145</v>
      </c>
    </row>
    <row r="10" spans="1:15" ht="21.95" customHeight="1" x14ac:dyDescent="0.25">
      <c r="B10" s="167"/>
      <c r="C10" s="154"/>
      <c r="D10" s="93" t="s">
        <v>146</v>
      </c>
      <c r="E10" s="104"/>
      <c r="F10" s="104">
        <v>178063.2</v>
      </c>
      <c r="G10" s="104">
        <v>31290.07</v>
      </c>
      <c r="H10" s="104"/>
      <c r="I10" s="104"/>
      <c r="J10" s="104"/>
      <c r="K10" s="104">
        <f>SUM(F10:J10)</f>
        <v>209353.27000000002</v>
      </c>
      <c r="L10" s="95">
        <f t="shared" si="0"/>
        <v>7.4098520193373638E-2</v>
      </c>
      <c r="M10" s="91"/>
      <c r="N10" s="114"/>
      <c r="O10" s="92" t="s">
        <v>147</v>
      </c>
    </row>
    <row r="11" spans="1:15" ht="21.95" customHeight="1" x14ac:dyDescent="0.25">
      <c r="B11" s="167"/>
      <c r="C11" s="154"/>
      <c r="D11" s="93" t="s">
        <v>148</v>
      </c>
      <c r="E11" s="104"/>
      <c r="F11" s="104">
        <v>69692.25</v>
      </c>
      <c r="G11" s="104">
        <v>26536.85</v>
      </c>
      <c r="H11" s="104"/>
      <c r="I11" s="104"/>
      <c r="J11" s="104"/>
      <c r="K11" s="104">
        <f>SUM(F11:J11)</f>
        <v>96229.1</v>
      </c>
      <c r="L11" s="95">
        <f t="shared" si="0"/>
        <v>3.4059338598055676E-2</v>
      </c>
      <c r="M11" s="91"/>
      <c r="N11" s="114"/>
      <c r="O11" s="92" t="s">
        <v>149</v>
      </c>
    </row>
    <row r="12" spans="1:15" ht="21.95" customHeight="1" x14ac:dyDescent="0.25">
      <c r="B12" s="167"/>
      <c r="C12" s="155"/>
      <c r="D12" s="99" t="s">
        <v>65</v>
      </c>
      <c r="E12" s="105">
        <f t="shared" ref="E12:K12" si="1">SUM(E9:E11)</f>
        <v>0</v>
      </c>
      <c r="F12" s="105">
        <f t="shared" si="1"/>
        <v>345069.52</v>
      </c>
      <c r="G12" s="105">
        <f t="shared" si="1"/>
        <v>66873.91</v>
      </c>
      <c r="H12" s="105">
        <f t="shared" si="1"/>
        <v>0</v>
      </c>
      <c r="I12" s="105">
        <f t="shared" si="1"/>
        <v>0</v>
      </c>
      <c r="J12" s="105">
        <f t="shared" si="1"/>
        <v>0</v>
      </c>
      <c r="K12" s="105">
        <f t="shared" si="1"/>
        <v>411943.43000000005</v>
      </c>
      <c r="L12" s="101">
        <f t="shared" si="0"/>
        <v>0.14580330446418438</v>
      </c>
      <c r="M12" s="100"/>
      <c r="N12" s="115">
        <f>M12-K12</f>
        <v>-411943.43000000005</v>
      </c>
      <c r="O12" s="102"/>
    </row>
    <row r="13" spans="1:15" ht="21.95" customHeight="1" x14ac:dyDescent="0.25">
      <c r="B13" s="167"/>
      <c r="C13" s="153" t="s">
        <v>29</v>
      </c>
      <c r="D13" s="93" t="s">
        <v>150</v>
      </c>
      <c r="E13" s="104"/>
      <c r="F13" s="104">
        <v>148850.85</v>
      </c>
      <c r="G13" s="104">
        <v>39176.81</v>
      </c>
      <c r="H13" s="104"/>
      <c r="I13" s="104"/>
      <c r="J13" s="104"/>
      <c r="K13" s="104">
        <f t="shared" ref="K13:K17" si="2">SUM(F13:J13)</f>
        <v>188027.66</v>
      </c>
      <c r="L13" s="95">
        <f t="shared" si="0"/>
        <v>6.6550531364629711E-2</v>
      </c>
      <c r="M13" s="91"/>
      <c r="N13" s="114"/>
      <c r="O13" s="111" t="s">
        <v>151</v>
      </c>
    </row>
    <row r="14" spans="1:15" ht="21.95" customHeight="1" x14ac:dyDescent="0.25">
      <c r="B14" s="167"/>
      <c r="C14" s="154"/>
      <c r="D14" s="93" t="s">
        <v>152</v>
      </c>
      <c r="E14" s="104"/>
      <c r="F14" s="104">
        <v>131816.35999999999</v>
      </c>
      <c r="G14" s="104">
        <v>11704.74</v>
      </c>
      <c r="H14" s="104"/>
      <c r="I14" s="104"/>
      <c r="J14" s="104"/>
      <c r="K14" s="104">
        <f t="shared" si="2"/>
        <v>143521.09999999998</v>
      </c>
      <c r="L14" s="95">
        <f t="shared" si="0"/>
        <v>5.0797874456535573E-2</v>
      </c>
      <c r="M14" s="91"/>
      <c r="N14" s="114"/>
      <c r="O14" s="111" t="s">
        <v>153</v>
      </c>
    </row>
    <row r="15" spans="1:15" ht="22.5" x14ac:dyDescent="0.25">
      <c r="B15" s="167"/>
      <c r="C15" s="154"/>
      <c r="D15" s="93" t="s">
        <v>154</v>
      </c>
      <c r="E15" s="104"/>
      <c r="F15" s="104">
        <v>52143.97</v>
      </c>
      <c r="G15" s="104">
        <v>13943.92</v>
      </c>
      <c r="H15" s="104"/>
      <c r="I15" s="104"/>
      <c r="J15" s="104"/>
      <c r="K15" s="104">
        <f t="shared" si="2"/>
        <v>66087.89</v>
      </c>
      <c r="L15" s="95">
        <f t="shared" si="0"/>
        <v>2.3391155302720876E-2</v>
      </c>
      <c r="M15" s="91"/>
      <c r="N15" s="114"/>
      <c r="O15" s="112" t="s">
        <v>155</v>
      </c>
    </row>
    <row r="16" spans="1:15" ht="23.45" customHeight="1" x14ac:dyDescent="0.25">
      <c r="B16" s="167"/>
      <c r="C16" s="154"/>
      <c r="D16" s="93" t="s">
        <v>156</v>
      </c>
      <c r="E16" s="104"/>
      <c r="F16" s="104">
        <v>63963.56</v>
      </c>
      <c r="G16" s="104">
        <v>142458.76999999999</v>
      </c>
      <c r="H16" s="104"/>
      <c r="I16" s="104"/>
      <c r="J16" s="104"/>
      <c r="K16" s="104">
        <f t="shared" si="2"/>
        <v>206422.33</v>
      </c>
      <c r="L16" s="95">
        <f t="shared" si="0"/>
        <v>7.3061142956440256E-2</v>
      </c>
      <c r="M16" s="91"/>
      <c r="N16" s="114"/>
      <c r="O16" s="112" t="s">
        <v>157</v>
      </c>
    </row>
    <row r="17" spans="2:15" ht="22.5" x14ac:dyDescent="0.25">
      <c r="B17" s="167"/>
      <c r="C17" s="154"/>
      <c r="D17" s="93" t="s">
        <v>158</v>
      </c>
      <c r="E17" s="104"/>
      <c r="F17" s="104">
        <v>57245.19</v>
      </c>
      <c r="G17" s="104">
        <v>41707.75</v>
      </c>
      <c r="H17" s="104"/>
      <c r="I17" s="104"/>
      <c r="J17" s="104"/>
      <c r="K17" s="104">
        <f t="shared" si="2"/>
        <v>98952.94</v>
      </c>
      <c r="L17" s="95">
        <f t="shared" si="0"/>
        <v>3.5023414837435735E-2</v>
      </c>
      <c r="M17" s="91"/>
      <c r="N17" s="114"/>
      <c r="O17" s="111" t="s">
        <v>159</v>
      </c>
    </row>
    <row r="18" spans="2:15" ht="21.95" customHeight="1" x14ac:dyDescent="0.25">
      <c r="B18" s="167"/>
      <c r="C18" s="155"/>
      <c r="D18" s="99" t="s">
        <v>65</v>
      </c>
      <c r="E18" s="105">
        <f t="shared" ref="E18:K18" si="3">SUM(E13:E17)</f>
        <v>0</v>
      </c>
      <c r="F18" s="105">
        <f t="shared" si="3"/>
        <v>454019.92999999993</v>
      </c>
      <c r="G18" s="105">
        <f t="shared" si="3"/>
        <v>248991.99</v>
      </c>
      <c r="H18" s="105">
        <f t="shared" si="3"/>
        <v>0</v>
      </c>
      <c r="I18" s="105">
        <f t="shared" si="3"/>
        <v>0</v>
      </c>
      <c r="J18" s="105">
        <f t="shared" si="3"/>
        <v>0</v>
      </c>
      <c r="K18" s="105">
        <f t="shared" si="3"/>
        <v>703011.91999999993</v>
      </c>
      <c r="L18" s="101">
        <f t="shared" si="0"/>
        <v>0.24882411891776213</v>
      </c>
      <c r="M18" s="100"/>
      <c r="N18" s="115">
        <f>M18-K18</f>
        <v>-703011.91999999993</v>
      </c>
      <c r="O18" s="102"/>
    </row>
    <row r="19" spans="2:15" ht="21.95" customHeight="1" x14ac:dyDescent="0.25">
      <c r="B19" s="167"/>
      <c r="C19" s="153" t="s">
        <v>31</v>
      </c>
      <c r="D19" s="113" t="s">
        <v>160</v>
      </c>
      <c r="E19" s="104"/>
      <c r="F19" s="104">
        <v>270451</v>
      </c>
      <c r="G19" s="104">
        <v>81343.09</v>
      </c>
      <c r="H19" s="104"/>
      <c r="I19" s="104"/>
      <c r="J19" s="104"/>
      <c r="K19" s="104">
        <f>SUM(F19:J19)</f>
        <v>351794.08999999997</v>
      </c>
      <c r="L19" s="95">
        <f t="shared" si="0"/>
        <v>0.12451404022384985</v>
      </c>
      <c r="M19" s="91"/>
      <c r="N19" s="114"/>
      <c r="O19" s="92" t="s">
        <v>161</v>
      </c>
    </row>
    <row r="20" spans="2:15" ht="21.95" customHeight="1" x14ac:dyDescent="0.25">
      <c r="B20" s="167"/>
      <c r="C20" s="154"/>
      <c r="D20" s="93"/>
      <c r="E20" s="104"/>
      <c r="F20" s="104"/>
      <c r="G20" s="104"/>
      <c r="H20" s="104"/>
      <c r="I20" s="104"/>
      <c r="J20" s="104"/>
      <c r="K20" s="104">
        <f>SUM(F20:J20)</f>
        <v>0</v>
      </c>
      <c r="L20" s="95">
        <f t="shared" si="0"/>
        <v>0</v>
      </c>
      <c r="M20" s="91"/>
      <c r="N20" s="114"/>
      <c r="O20" s="92"/>
    </row>
    <row r="21" spans="2:15" ht="21.95" customHeight="1" x14ac:dyDescent="0.25">
      <c r="B21" s="167"/>
      <c r="C21" s="155"/>
      <c r="D21" s="99" t="s">
        <v>65</v>
      </c>
      <c r="E21" s="105">
        <f t="shared" ref="E21:K21" si="4">SUM(E19:E20)</f>
        <v>0</v>
      </c>
      <c r="F21" s="105">
        <f t="shared" si="4"/>
        <v>270451</v>
      </c>
      <c r="G21" s="105">
        <f t="shared" si="4"/>
        <v>81343.09</v>
      </c>
      <c r="H21" s="105">
        <f t="shared" si="4"/>
        <v>0</v>
      </c>
      <c r="I21" s="105">
        <f t="shared" si="4"/>
        <v>0</v>
      </c>
      <c r="J21" s="105">
        <f t="shared" si="4"/>
        <v>0</v>
      </c>
      <c r="K21" s="105">
        <f t="shared" si="4"/>
        <v>351794.08999999997</v>
      </c>
      <c r="L21" s="101">
        <f t="shared" si="0"/>
        <v>0.12451404022384985</v>
      </c>
      <c r="M21" s="100"/>
      <c r="N21" s="115">
        <f>M21-K21</f>
        <v>-351794.08999999997</v>
      </c>
      <c r="O21" s="102"/>
    </row>
    <row r="22" spans="2:15" ht="21.95" customHeight="1" x14ac:dyDescent="0.25">
      <c r="B22" s="167"/>
      <c r="C22" s="153" t="s">
        <v>33</v>
      </c>
      <c r="D22" s="93" t="s">
        <v>162</v>
      </c>
      <c r="E22" s="104"/>
      <c r="F22" s="104">
        <v>121642.22</v>
      </c>
      <c r="G22" s="104">
        <v>20525.169999999998</v>
      </c>
      <c r="H22" s="104"/>
      <c r="I22" s="104"/>
      <c r="J22" s="104"/>
      <c r="K22" s="104">
        <f>SUM(F22:J22)</f>
        <v>142167.39000000001</v>
      </c>
      <c r="L22" s="95">
        <f t="shared" si="0"/>
        <v>5.0318742185179267E-2</v>
      </c>
      <c r="M22" s="91"/>
      <c r="N22" s="114"/>
      <c r="O22" s="111" t="s">
        <v>163</v>
      </c>
    </row>
    <row r="23" spans="2:15" ht="21.95" customHeight="1" x14ac:dyDescent="0.25">
      <c r="B23" s="167"/>
      <c r="C23" s="154"/>
      <c r="D23" s="93" t="s">
        <v>164</v>
      </c>
      <c r="E23" s="104"/>
      <c r="F23" s="104">
        <v>79411.009999999995</v>
      </c>
      <c r="G23" s="104">
        <v>9854.91</v>
      </c>
      <c r="H23" s="104"/>
      <c r="I23" s="104"/>
      <c r="J23" s="104"/>
      <c r="K23" s="104">
        <f>SUM(F23:J23)</f>
        <v>89265.919999999998</v>
      </c>
      <c r="L23" s="95">
        <f t="shared" si="0"/>
        <v>3.1594789876938992E-2</v>
      </c>
      <c r="M23" s="91"/>
      <c r="N23" s="114"/>
      <c r="O23" s="111" t="s">
        <v>165</v>
      </c>
    </row>
    <row r="24" spans="2:15" ht="41.1" customHeight="1" x14ac:dyDescent="0.25">
      <c r="B24" s="167"/>
      <c r="C24" s="154"/>
      <c r="D24" s="93"/>
      <c r="E24" s="104"/>
      <c r="F24" s="104"/>
      <c r="G24" s="104"/>
      <c r="H24" s="104"/>
      <c r="I24" s="104"/>
      <c r="J24" s="104"/>
      <c r="K24" s="104">
        <f>SUM(F24:J24)</f>
        <v>0</v>
      </c>
      <c r="L24" s="95">
        <f t="shared" si="0"/>
        <v>0</v>
      </c>
      <c r="M24" s="91"/>
      <c r="N24" s="114"/>
      <c r="O24" s="92"/>
    </row>
    <row r="25" spans="2:15" ht="22.5" x14ac:dyDescent="0.25">
      <c r="B25" s="167"/>
      <c r="C25" s="155"/>
      <c r="D25" s="99" t="s">
        <v>65</v>
      </c>
      <c r="E25" s="105">
        <f>SUM(E22:E24)</f>
        <v>0</v>
      </c>
      <c r="F25" s="105">
        <f t="shared" ref="F25:G25" si="5">SUM(F22:F24)</f>
        <v>201053.22999999998</v>
      </c>
      <c r="G25" s="105">
        <f t="shared" si="5"/>
        <v>30380.079999999998</v>
      </c>
      <c r="H25" s="105">
        <f t="shared" ref="H25" si="6">SUM(H22:H24)</f>
        <v>0</v>
      </c>
      <c r="I25" s="105">
        <f t="shared" ref="I25" si="7">SUM(I22:I24)</f>
        <v>0</v>
      </c>
      <c r="J25" s="105">
        <f t="shared" ref="J25" si="8">SUM(J22:J24)</f>
        <v>0</v>
      </c>
      <c r="K25" s="105">
        <f>SUM(K22:K24)</f>
        <v>231433.31</v>
      </c>
      <c r="L25" s="101">
        <f t="shared" si="0"/>
        <v>8.1913532062118252E-2</v>
      </c>
      <c r="M25" s="100"/>
      <c r="N25" s="115">
        <f>M25-K25</f>
        <v>-231433.31</v>
      </c>
      <c r="O25" s="102"/>
    </row>
    <row r="26" spans="2:15" ht="21.95" customHeight="1" x14ac:dyDescent="0.25">
      <c r="B26" s="167"/>
      <c r="C26" s="153" t="s">
        <v>35</v>
      </c>
      <c r="D26" s="113" t="s">
        <v>166</v>
      </c>
      <c r="E26" s="104"/>
      <c r="F26" s="104">
        <v>65495.78</v>
      </c>
      <c r="G26" s="104"/>
      <c r="H26" s="104"/>
      <c r="I26" s="104"/>
      <c r="J26" s="104"/>
      <c r="K26" s="104">
        <f>SUM(F26:J26)</f>
        <v>65495.78</v>
      </c>
      <c r="L26" s="95">
        <f t="shared" si="0"/>
        <v>2.3181583821980697E-2</v>
      </c>
      <c r="M26" s="91"/>
      <c r="N26" s="114"/>
      <c r="O26" s="111" t="s">
        <v>163</v>
      </c>
    </row>
    <row r="27" spans="2:15" ht="26.1" customHeight="1" x14ac:dyDescent="0.25">
      <c r="B27" s="167"/>
      <c r="C27" s="154"/>
      <c r="D27" s="113" t="s">
        <v>167</v>
      </c>
      <c r="E27" s="104"/>
      <c r="F27" s="104">
        <v>425585.97</v>
      </c>
      <c r="G27" s="104"/>
      <c r="H27" s="104"/>
      <c r="I27" s="104"/>
      <c r="J27" s="104"/>
      <c r="K27" s="104">
        <f>SUM(F27:J27)</f>
        <v>425585.97</v>
      </c>
      <c r="L27" s="95">
        <f t="shared" si="0"/>
        <v>0.15063194662333912</v>
      </c>
      <c r="M27" s="91"/>
      <c r="N27" s="114"/>
      <c r="O27" s="111" t="s">
        <v>186</v>
      </c>
    </row>
    <row r="28" spans="2:15" ht="21.95" customHeight="1" x14ac:dyDescent="0.25">
      <c r="B28" s="167"/>
      <c r="C28" s="155"/>
      <c r="D28" s="99" t="s">
        <v>65</v>
      </c>
      <c r="E28" s="105">
        <f t="shared" ref="E28:K28" si="9">SUM(E26:E27)</f>
        <v>0</v>
      </c>
      <c r="F28" s="105">
        <f t="shared" si="9"/>
        <v>491081.75</v>
      </c>
      <c r="G28" s="105">
        <f t="shared" si="9"/>
        <v>0</v>
      </c>
      <c r="H28" s="105">
        <f t="shared" si="9"/>
        <v>0</v>
      </c>
      <c r="I28" s="105">
        <f t="shared" si="9"/>
        <v>0</v>
      </c>
      <c r="J28" s="105">
        <f t="shared" si="9"/>
        <v>0</v>
      </c>
      <c r="K28" s="105">
        <f t="shared" si="9"/>
        <v>491081.75</v>
      </c>
      <c r="L28" s="101">
        <f t="shared" si="0"/>
        <v>0.17381353044531983</v>
      </c>
      <c r="M28" s="100"/>
      <c r="N28" s="115">
        <f>M28-K28</f>
        <v>-491081.75</v>
      </c>
      <c r="O28" s="102"/>
    </row>
    <row r="29" spans="2:15" ht="21.95" customHeight="1" x14ac:dyDescent="0.25">
      <c r="B29" s="167"/>
      <c r="C29" s="153" t="s">
        <v>37</v>
      </c>
      <c r="D29" s="93" t="s">
        <v>37</v>
      </c>
      <c r="E29" s="104"/>
      <c r="F29" s="104">
        <v>75007.53</v>
      </c>
      <c r="G29" s="104">
        <v>34272.71</v>
      </c>
      <c r="H29" s="104"/>
      <c r="I29" s="104"/>
      <c r="J29" s="104"/>
      <c r="K29" s="104">
        <f>SUM(F29:J29)</f>
        <v>109280.23999999999</v>
      </c>
      <c r="L29" s="95">
        <f t="shared" si="0"/>
        <v>3.8678660573950988E-2</v>
      </c>
      <c r="M29" s="91"/>
      <c r="N29" s="114"/>
      <c r="O29" s="111" t="s">
        <v>168</v>
      </c>
    </row>
    <row r="30" spans="2:15" ht="21.95" customHeight="1" x14ac:dyDescent="0.25">
      <c r="B30" s="167"/>
      <c r="C30" s="154"/>
      <c r="D30" s="93" t="s">
        <v>169</v>
      </c>
      <c r="E30" s="104"/>
      <c r="F30" s="104">
        <v>56959.49</v>
      </c>
      <c r="G30" s="104">
        <v>16672.96</v>
      </c>
      <c r="H30" s="104"/>
      <c r="I30" s="104"/>
      <c r="J30" s="104"/>
      <c r="K30" s="104">
        <f>SUM(F30:J30)</f>
        <v>73632.45</v>
      </c>
      <c r="L30" s="95">
        <f t="shared" si="0"/>
        <v>2.6061477727157421E-2</v>
      </c>
      <c r="M30" s="91"/>
      <c r="N30" s="114"/>
      <c r="O30" s="111" t="s">
        <v>170</v>
      </c>
    </row>
    <row r="31" spans="2:15" ht="21.95" customHeight="1" x14ac:dyDescent="0.25">
      <c r="B31" s="167"/>
      <c r="C31" s="155"/>
      <c r="D31" s="99" t="s">
        <v>65</v>
      </c>
      <c r="E31" s="105">
        <f t="shared" ref="E31:K31" si="10">SUM(E29:E30)</f>
        <v>0</v>
      </c>
      <c r="F31" s="105">
        <f t="shared" si="10"/>
        <v>131967.01999999999</v>
      </c>
      <c r="G31" s="105">
        <f t="shared" si="10"/>
        <v>50945.67</v>
      </c>
      <c r="H31" s="105">
        <f t="shared" si="10"/>
        <v>0</v>
      </c>
      <c r="I31" s="105">
        <f t="shared" si="10"/>
        <v>0</v>
      </c>
      <c r="J31" s="105">
        <f t="shared" si="10"/>
        <v>0</v>
      </c>
      <c r="K31" s="105">
        <f t="shared" si="10"/>
        <v>182912.69</v>
      </c>
      <c r="L31" s="101">
        <f t="shared" si="0"/>
        <v>6.4740138301108419E-2</v>
      </c>
      <c r="M31" s="100"/>
      <c r="N31" s="115">
        <f>M31-K31</f>
        <v>-182912.69</v>
      </c>
      <c r="O31" s="102"/>
    </row>
    <row r="32" spans="2:15" ht="21.95" customHeight="1" x14ac:dyDescent="0.25">
      <c r="B32" s="167"/>
      <c r="C32" s="153" t="s">
        <v>39</v>
      </c>
      <c r="D32" s="93" t="s">
        <v>171</v>
      </c>
      <c r="E32" s="104"/>
      <c r="F32" s="104">
        <v>7440.96</v>
      </c>
      <c r="G32" s="104">
        <v>3606.42</v>
      </c>
      <c r="H32" s="104"/>
      <c r="I32" s="104"/>
      <c r="J32" s="104"/>
      <c r="K32" s="104">
        <f>SUM(F32:J32)</f>
        <v>11047.380000000001</v>
      </c>
      <c r="L32" s="95">
        <f t="shared" si="0"/>
        <v>3.9101109336093579E-3</v>
      </c>
      <c r="M32" s="91"/>
      <c r="N32" s="114"/>
      <c r="O32" s="92" t="s">
        <v>172</v>
      </c>
    </row>
    <row r="33" spans="2:15" ht="21.95" customHeight="1" x14ac:dyDescent="0.25">
      <c r="B33" s="167"/>
      <c r="C33" s="155"/>
      <c r="D33" s="99" t="s">
        <v>65</v>
      </c>
      <c r="E33" s="105">
        <f t="shared" ref="E33:K33" si="11">SUM(E32:E32)</f>
        <v>0</v>
      </c>
      <c r="F33" s="105">
        <f t="shared" si="11"/>
        <v>7440.96</v>
      </c>
      <c r="G33" s="105">
        <f t="shared" si="11"/>
        <v>3606.42</v>
      </c>
      <c r="H33" s="105">
        <f t="shared" si="11"/>
        <v>0</v>
      </c>
      <c r="I33" s="105">
        <f t="shared" si="11"/>
        <v>0</v>
      </c>
      <c r="J33" s="105">
        <f t="shared" si="11"/>
        <v>0</v>
      </c>
      <c r="K33" s="105">
        <f t="shared" si="11"/>
        <v>11047.380000000001</v>
      </c>
      <c r="L33" s="101">
        <f t="shared" si="0"/>
        <v>3.9101109336093579E-3</v>
      </c>
      <c r="M33" s="100"/>
      <c r="N33" s="115">
        <f>M33-K33</f>
        <v>-11047.380000000001</v>
      </c>
      <c r="O33" s="102"/>
    </row>
    <row r="34" spans="2:15" ht="21.95" customHeight="1" x14ac:dyDescent="0.25">
      <c r="B34" s="167"/>
      <c r="C34" s="153" t="s">
        <v>41</v>
      </c>
      <c r="D34" s="93" t="s">
        <v>173</v>
      </c>
      <c r="E34" s="104"/>
      <c r="F34" s="104">
        <v>31182.36</v>
      </c>
      <c r="G34" s="104">
        <v>5634.22</v>
      </c>
      <c r="H34" s="104"/>
      <c r="I34" s="104"/>
      <c r="J34" s="104"/>
      <c r="K34" s="104">
        <f>SUM(F34:J34)</f>
        <v>36816.58</v>
      </c>
      <c r="L34" s="95">
        <f t="shared" si="0"/>
        <v>1.3030864512319086E-2</v>
      </c>
      <c r="M34" s="91"/>
      <c r="N34" s="114"/>
      <c r="O34" s="92" t="s">
        <v>174</v>
      </c>
    </row>
    <row r="35" spans="2:15" ht="21.95" customHeight="1" x14ac:dyDescent="0.25">
      <c r="B35" s="167"/>
      <c r="C35" s="155"/>
      <c r="D35" s="99" t="s">
        <v>65</v>
      </c>
      <c r="E35" s="105">
        <f t="shared" ref="E35:K35" si="12">SUM(E34:E34)</f>
        <v>0</v>
      </c>
      <c r="F35" s="105">
        <f t="shared" si="12"/>
        <v>31182.36</v>
      </c>
      <c r="G35" s="105">
        <f t="shared" si="12"/>
        <v>5634.22</v>
      </c>
      <c r="H35" s="105">
        <f t="shared" si="12"/>
        <v>0</v>
      </c>
      <c r="I35" s="105">
        <f t="shared" si="12"/>
        <v>0</v>
      </c>
      <c r="J35" s="105">
        <f t="shared" si="12"/>
        <v>0</v>
      </c>
      <c r="K35" s="105">
        <f t="shared" si="12"/>
        <v>36816.58</v>
      </c>
      <c r="L35" s="101">
        <f t="shared" si="0"/>
        <v>1.3030864512319086E-2</v>
      </c>
      <c r="M35" s="100"/>
      <c r="N35" s="115">
        <f>M35-K35</f>
        <v>-36816.58</v>
      </c>
      <c r="O35" s="102"/>
    </row>
    <row r="36" spans="2:15" ht="21.95" customHeight="1" x14ac:dyDescent="0.25">
      <c r="B36" s="167"/>
      <c r="C36" s="153" t="s">
        <v>43</v>
      </c>
      <c r="D36" s="93" t="s">
        <v>175</v>
      </c>
      <c r="E36" s="104"/>
      <c r="F36" s="104"/>
      <c r="G36" s="104"/>
      <c r="H36" s="104"/>
      <c r="I36" s="104"/>
      <c r="J36" s="104"/>
      <c r="K36" s="104">
        <f>SUM(F36:J36)</f>
        <v>0</v>
      </c>
      <c r="L36" s="95">
        <f t="shared" si="0"/>
        <v>0</v>
      </c>
      <c r="M36" s="91"/>
      <c r="N36" s="114"/>
      <c r="O36" s="92"/>
    </row>
    <row r="37" spans="2:15" ht="21.95" customHeight="1" x14ac:dyDescent="0.25">
      <c r="B37" s="168"/>
      <c r="C37" s="155"/>
      <c r="D37" s="99" t="s">
        <v>65</v>
      </c>
      <c r="E37" s="105">
        <f t="shared" ref="E37:K37" si="13">SUM(E36:E36)</f>
        <v>0</v>
      </c>
      <c r="F37" s="105">
        <f t="shared" si="13"/>
        <v>0</v>
      </c>
      <c r="G37" s="105">
        <f t="shared" si="13"/>
        <v>0</v>
      </c>
      <c r="H37" s="105">
        <f t="shared" si="13"/>
        <v>0</v>
      </c>
      <c r="I37" s="105">
        <f t="shared" si="13"/>
        <v>0</v>
      </c>
      <c r="J37" s="105">
        <f t="shared" si="13"/>
        <v>0</v>
      </c>
      <c r="K37" s="105">
        <f t="shared" si="13"/>
        <v>0</v>
      </c>
      <c r="L37" s="101">
        <f t="shared" si="0"/>
        <v>0</v>
      </c>
      <c r="M37" s="100"/>
      <c r="N37" s="115">
        <f>M37-K37</f>
        <v>0</v>
      </c>
      <c r="O37" s="102"/>
    </row>
    <row r="38" spans="2:15" ht="21.95" customHeight="1" x14ac:dyDescent="0.25">
      <c r="B38" s="166" t="s">
        <v>70</v>
      </c>
      <c r="C38" s="153" t="s">
        <v>176</v>
      </c>
      <c r="D38" s="93" t="s">
        <v>175</v>
      </c>
      <c r="E38" s="104"/>
      <c r="F38" s="104"/>
      <c r="G38" s="104"/>
      <c r="H38" s="104"/>
      <c r="I38" s="104"/>
      <c r="J38" s="104"/>
      <c r="K38" s="104">
        <f>SUM(F38:J38)</f>
        <v>0</v>
      </c>
      <c r="L38" s="95">
        <f t="shared" si="0"/>
        <v>0</v>
      </c>
      <c r="M38" s="91"/>
      <c r="N38" s="114"/>
      <c r="O38" s="92"/>
    </row>
    <row r="39" spans="2:15" ht="21.95" customHeight="1" x14ac:dyDescent="0.25">
      <c r="B39" s="167"/>
      <c r="C39" s="155"/>
      <c r="D39" s="99" t="s">
        <v>65</v>
      </c>
      <c r="E39" s="105">
        <f t="shared" ref="E39:K39" si="14">SUM(E38:E38)</f>
        <v>0</v>
      </c>
      <c r="F39" s="105">
        <f t="shared" si="14"/>
        <v>0</v>
      </c>
      <c r="G39" s="105">
        <f t="shared" si="14"/>
        <v>0</v>
      </c>
      <c r="H39" s="105">
        <f t="shared" si="14"/>
        <v>0</v>
      </c>
      <c r="I39" s="105">
        <f t="shared" si="14"/>
        <v>0</v>
      </c>
      <c r="J39" s="105">
        <f t="shared" si="14"/>
        <v>0</v>
      </c>
      <c r="K39" s="105">
        <f t="shared" si="14"/>
        <v>0</v>
      </c>
      <c r="L39" s="101">
        <f t="shared" si="0"/>
        <v>0</v>
      </c>
      <c r="M39" s="100"/>
      <c r="N39" s="115">
        <f>M39-K39</f>
        <v>0</v>
      </c>
      <c r="O39" s="102"/>
    </row>
    <row r="40" spans="2:15" ht="21.95" customHeight="1" x14ac:dyDescent="0.25">
      <c r="B40" s="167"/>
      <c r="C40" s="153" t="s">
        <v>177</v>
      </c>
      <c r="D40" s="93" t="s">
        <v>178</v>
      </c>
      <c r="E40" s="104"/>
      <c r="F40" s="104">
        <v>86381.04</v>
      </c>
      <c r="G40" s="104">
        <v>10426.290000000001</v>
      </c>
      <c r="H40" s="104"/>
      <c r="I40" s="104"/>
      <c r="J40" s="104"/>
      <c r="K40" s="104">
        <f>SUM(F40:J40)</f>
        <v>96807.329999999987</v>
      </c>
      <c r="L40" s="95">
        <f t="shared" si="0"/>
        <v>3.4263997390017287E-2</v>
      </c>
      <c r="M40" s="91"/>
      <c r="N40" s="114"/>
      <c r="O40" s="111" t="s">
        <v>179</v>
      </c>
    </row>
    <row r="41" spans="2:15" ht="21.95" customHeight="1" x14ac:dyDescent="0.25">
      <c r="B41" s="167"/>
      <c r="C41" s="154"/>
      <c r="D41" s="93" t="s">
        <v>180</v>
      </c>
      <c r="E41" s="104"/>
      <c r="F41" s="104">
        <v>107280.62</v>
      </c>
      <c r="G41" s="104">
        <v>25890.55</v>
      </c>
      <c r="H41" s="104"/>
      <c r="I41" s="104"/>
      <c r="J41" s="104"/>
      <c r="K41" s="104">
        <f>SUM(F41:J41)</f>
        <v>133171.16999999998</v>
      </c>
      <c r="L41" s="95">
        <f t="shared" si="0"/>
        <v>4.7134619055246622E-2</v>
      </c>
      <c r="M41" s="91"/>
      <c r="N41" s="114"/>
      <c r="O41" s="111" t="s">
        <v>181</v>
      </c>
    </row>
    <row r="42" spans="2:15" ht="21.95" customHeight="1" x14ac:dyDescent="0.25">
      <c r="B42" s="167"/>
      <c r="C42" s="154"/>
      <c r="D42" s="93" t="s">
        <v>182</v>
      </c>
      <c r="E42" s="104"/>
      <c r="F42" s="104">
        <v>120388.2</v>
      </c>
      <c r="G42" s="104">
        <v>54928.87</v>
      </c>
      <c r="H42" s="104"/>
      <c r="I42" s="104"/>
      <c r="J42" s="104"/>
      <c r="K42" s="104">
        <f>SUM(F42:J42)</f>
        <v>175317.07</v>
      </c>
      <c r="L42" s="95">
        <f t="shared" si="0"/>
        <v>6.205174369446486E-2</v>
      </c>
      <c r="M42" s="91"/>
      <c r="N42" s="114"/>
      <c r="O42" s="111" t="s">
        <v>183</v>
      </c>
    </row>
    <row r="43" spans="2:15" ht="21.95" customHeight="1" x14ac:dyDescent="0.25">
      <c r="B43" s="168"/>
      <c r="C43" s="155"/>
      <c r="D43" s="99" t="s">
        <v>65</v>
      </c>
      <c r="E43" s="105">
        <f t="shared" ref="E43:K43" si="15">SUM(E40:E42)</f>
        <v>0</v>
      </c>
      <c r="F43" s="105">
        <f t="shared" si="15"/>
        <v>314049.86</v>
      </c>
      <c r="G43" s="105">
        <f t="shared" si="15"/>
        <v>91245.709999999992</v>
      </c>
      <c r="H43" s="105">
        <f t="shared" si="15"/>
        <v>0</v>
      </c>
      <c r="I43" s="105">
        <f t="shared" si="15"/>
        <v>0</v>
      </c>
      <c r="J43" s="105">
        <f t="shared" si="15"/>
        <v>0</v>
      </c>
      <c r="K43" s="105">
        <f t="shared" si="15"/>
        <v>405295.56999999995</v>
      </c>
      <c r="L43" s="101">
        <f t="shared" si="0"/>
        <v>0.14345036013972876</v>
      </c>
      <c r="M43" s="100"/>
      <c r="N43" s="115">
        <f>M43-K43</f>
        <v>-405295.56999999995</v>
      </c>
      <c r="O43" s="102"/>
    </row>
    <row r="44" spans="2:15" ht="21.95" customHeight="1" x14ac:dyDescent="0.25">
      <c r="B44" s="169" t="s">
        <v>71</v>
      </c>
      <c r="C44" s="153" t="s">
        <v>49</v>
      </c>
      <c r="D44" s="93" t="s">
        <v>175</v>
      </c>
      <c r="E44" s="104"/>
      <c r="F44" s="104"/>
      <c r="G44" s="104"/>
      <c r="H44" s="104"/>
      <c r="I44" s="104"/>
      <c r="J44" s="104"/>
      <c r="K44" s="104">
        <f>SUM(F44:J44)</f>
        <v>0</v>
      </c>
      <c r="L44" s="95">
        <f t="shared" si="0"/>
        <v>0</v>
      </c>
      <c r="M44" s="91"/>
      <c r="N44" s="114"/>
      <c r="O44" s="92"/>
    </row>
    <row r="45" spans="2:15" ht="21.95" customHeight="1" x14ac:dyDescent="0.25">
      <c r="B45" s="170"/>
      <c r="C45" s="155"/>
      <c r="D45" s="99" t="s">
        <v>65</v>
      </c>
      <c r="E45" s="105">
        <f t="shared" ref="E45:K45" si="16">SUM(E44:E44)</f>
        <v>0</v>
      </c>
      <c r="F45" s="105">
        <f t="shared" si="16"/>
        <v>0</v>
      </c>
      <c r="G45" s="105">
        <f t="shared" si="16"/>
        <v>0</v>
      </c>
      <c r="H45" s="105">
        <f t="shared" si="16"/>
        <v>0</v>
      </c>
      <c r="I45" s="105">
        <f t="shared" si="16"/>
        <v>0</v>
      </c>
      <c r="J45" s="105">
        <f t="shared" si="16"/>
        <v>0</v>
      </c>
      <c r="K45" s="105">
        <f t="shared" si="16"/>
        <v>0</v>
      </c>
      <c r="L45" s="101">
        <f t="shared" si="0"/>
        <v>0</v>
      </c>
      <c r="M45" s="100"/>
      <c r="N45" s="115">
        <f>M45-K45</f>
        <v>0</v>
      </c>
      <c r="O45" s="102"/>
    </row>
    <row r="46" spans="2:15" ht="21.95" customHeight="1" x14ac:dyDescent="0.25">
      <c r="B46" s="170"/>
      <c r="C46" s="153" t="s">
        <v>51</v>
      </c>
      <c r="D46" s="93" t="s">
        <v>175</v>
      </c>
      <c r="E46" s="104"/>
      <c r="F46" s="104"/>
      <c r="G46" s="104"/>
      <c r="H46" s="104"/>
      <c r="I46" s="104"/>
      <c r="J46" s="104"/>
      <c r="K46" s="104">
        <f>SUM(F46:J46)</f>
        <v>0</v>
      </c>
      <c r="L46" s="95">
        <f t="shared" si="0"/>
        <v>0</v>
      </c>
      <c r="M46" s="91"/>
      <c r="N46" s="114"/>
      <c r="O46" s="92"/>
    </row>
    <row r="47" spans="2:15" ht="21.95" customHeight="1" x14ac:dyDescent="0.25">
      <c r="B47" s="171"/>
      <c r="C47" s="155"/>
      <c r="D47" s="99" t="s">
        <v>65</v>
      </c>
      <c r="E47" s="105">
        <f t="shared" ref="E47:K47" si="17">SUM(E46:E46)</f>
        <v>0</v>
      </c>
      <c r="F47" s="105">
        <f t="shared" si="17"/>
        <v>0</v>
      </c>
      <c r="G47" s="105">
        <f t="shared" si="17"/>
        <v>0</v>
      </c>
      <c r="H47" s="105">
        <f t="shared" si="17"/>
        <v>0</v>
      </c>
      <c r="I47" s="105">
        <f t="shared" si="17"/>
        <v>0</v>
      </c>
      <c r="J47" s="105">
        <f t="shared" si="17"/>
        <v>0</v>
      </c>
      <c r="K47" s="105">
        <f t="shared" si="17"/>
        <v>0</v>
      </c>
      <c r="L47" s="101">
        <f t="shared" si="0"/>
        <v>0</v>
      </c>
      <c r="M47" s="100"/>
      <c r="N47" s="115">
        <f>M47-K47</f>
        <v>0</v>
      </c>
      <c r="O47" s="102"/>
    </row>
    <row r="48" spans="2:15" ht="32.1" customHeight="1" x14ac:dyDescent="0.25">
      <c r="B48" s="94"/>
      <c r="C48" s="67" t="s">
        <v>65</v>
      </c>
      <c r="D48" s="103">
        <f t="shared" ref="D48:O48" si="18">SUM(D12,D18,D21,D25,D28,D31,D33,D35,D37,D39,D43,D45,D47)</f>
        <v>0</v>
      </c>
      <c r="E48" s="106">
        <f t="shared" si="18"/>
        <v>0</v>
      </c>
      <c r="F48" s="106">
        <f t="shared" si="18"/>
        <v>2246315.63</v>
      </c>
      <c r="G48" s="106">
        <f t="shared" si="18"/>
        <v>579021.09</v>
      </c>
      <c r="H48" s="106">
        <f t="shared" si="18"/>
        <v>0</v>
      </c>
      <c r="I48" s="106">
        <f t="shared" si="18"/>
        <v>0</v>
      </c>
      <c r="J48" s="106">
        <f t="shared" si="18"/>
        <v>0</v>
      </c>
      <c r="K48" s="123">
        <f t="shared" si="18"/>
        <v>2825336.7199999997</v>
      </c>
      <c r="L48" s="97">
        <f t="shared" si="18"/>
        <v>1</v>
      </c>
      <c r="M48" s="96">
        <f t="shared" si="18"/>
        <v>0</v>
      </c>
      <c r="N48" s="116">
        <f t="shared" si="18"/>
        <v>-2825336.7199999997</v>
      </c>
      <c r="O48" s="98">
        <f t="shared" si="18"/>
        <v>0</v>
      </c>
    </row>
    <row r="49" spans="2:15" ht="29.25" customHeight="1" x14ac:dyDescent="0.25">
      <c r="B49" s="94"/>
      <c r="C49" s="67" t="str">
        <f>B4&amp;" Allowance"</f>
        <v>Gate 1 Allowance</v>
      </c>
      <c r="D49" s="118"/>
      <c r="E49" s="119"/>
      <c r="F49" s="119"/>
      <c r="G49" s="119"/>
      <c r="H49" s="107"/>
      <c r="I49" s="107"/>
      <c r="J49" s="107"/>
      <c r="K49" s="124">
        <v>7709177</v>
      </c>
      <c r="L49" s="120"/>
      <c r="M49" s="120"/>
      <c r="N49" s="121"/>
      <c r="O49" s="122"/>
    </row>
    <row r="50" spans="2:15" ht="30" customHeight="1" x14ac:dyDescent="0.25">
      <c r="B50" s="94"/>
      <c r="C50" s="67" t="s">
        <v>184</v>
      </c>
      <c r="D50" s="118"/>
      <c r="E50" s="119">
        <f>IFERROR(E48-E49,"")</f>
        <v>0</v>
      </c>
      <c r="F50" s="119"/>
      <c r="G50" s="119"/>
      <c r="H50" s="107"/>
      <c r="I50" s="107"/>
      <c r="J50" s="107"/>
      <c r="K50" s="124">
        <f>IFERROR(K48-K49,"")</f>
        <v>-4883840.28</v>
      </c>
      <c r="L50" s="120"/>
      <c r="M50" s="120"/>
      <c r="N50" s="121"/>
      <c r="O50" s="122"/>
    </row>
  </sheetData>
  <mergeCells count="24">
    <mergeCell ref="B38:B43"/>
    <mergeCell ref="B44:B47"/>
    <mergeCell ref="B7:B8"/>
    <mergeCell ref="C36:C37"/>
    <mergeCell ref="B9:B37"/>
    <mergeCell ref="C29:C31"/>
    <mergeCell ref="C46:C47"/>
    <mergeCell ref="C34:C35"/>
    <mergeCell ref="C40:C43"/>
    <mergeCell ref="C38:C39"/>
    <mergeCell ref="C32:C33"/>
    <mergeCell ref="C44:C45"/>
    <mergeCell ref="C22:C25"/>
    <mergeCell ref="C26:C28"/>
    <mergeCell ref="C19:C21"/>
    <mergeCell ref="C7:C8"/>
    <mergeCell ref="C13:C18"/>
    <mergeCell ref="D7:D8"/>
    <mergeCell ref="E7:K7"/>
    <mergeCell ref="L7:L8"/>
    <mergeCell ref="O7:O8"/>
    <mergeCell ref="C9:C12"/>
    <mergeCell ref="M7:M8"/>
    <mergeCell ref="N7:N8"/>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115D591F-E64A-49DD-B0E4-02E97EF4F20F}">
          <x14:formula1>
            <xm:f>'Data Validation'!$A$1:$A$10</xm:f>
          </x14:formula1>
          <xm:sqref>B4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04854be-72d1-4d22-b428-ae1476524e90">
      <Terms xmlns="http://schemas.microsoft.com/office/infopath/2007/PartnerControls"/>
    </lcf76f155ced4ddcb4097134ff3c332f>
    <TaxCatchAll xmlns="4325d8d1-7ca0-4d67-94b3-fb728b94001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069D1C141AEB947A1056458CC652311" ma:contentTypeVersion="12" ma:contentTypeDescription="Create a new document." ma:contentTypeScope="" ma:versionID="3341cadd224907af0e41e05b829351fa">
  <xsd:schema xmlns:xsd="http://www.w3.org/2001/XMLSchema" xmlns:xs="http://www.w3.org/2001/XMLSchema" xmlns:p="http://schemas.microsoft.com/office/2006/metadata/properties" xmlns:ns2="504854be-72d1-4d22-b428-ae1476524e90" xmlns:ns3="4325d8d1-7ca0-4d67-94b3-fb728b940010" targetNamespace="http://schemas.microsoft.com/office/2006/metadata/properties" ma:root="true" ma:fieldsID="2658dd0789ec1c53eaf3c63bce2c4bc5" ns2:_="" ns3:_="">
    <xsd:import namespace="504854be-72d1-4d22-b428-ae1476524e90"/>
    <xsd:import namespace="4325d8d1-7ca0-4d67-94b3-fb728b9400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4854be-72d1-4d22-b428-ae1476524e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10b0734-55aa-48eb-9cc1-796817ec1ede"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325d8d1-7ca0-4d67-94b3-fb728b94001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8d9f24b-7a61-47e9-8234-cb19eebf3797}" ma:internalName="TaxCatchAll" ma:showField="CatchAllData" ma:web="4325d8d1-7ca0-4d67-94b3-fb728b9400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C89EEF-D254-487C-BD1D-27AE2967AA8D}">
  <ds:schemaRefs>
    <ds:schemaRef ds:uri="http://schemas.microsoft.com/sharepoint/v3/contenttype/forms"/>
  </ds:schemaRefs>
</ds:datastoreItem>
</file>

<file path=customXml/itemProps2.xml><?xml version="1.0" encoding="utf-8"?>
<ds:datastoreItem xmlns:ds="http://schemas.openxmlformats.org/officeDocument/2006/customXml" ds:itemID="{6773739F-1CEE-4EA1-8739-A95927D5F4DF}">
  <ds:schemaRefs>
    <ds:schemaRef ds:uri="http://purl.org/dc/dcmitype/"/>
    <ds:schemaRef ds:uri="http://purl.org/dc/elements/1.1/"/>
    <ds:schemaRef ds:uri="http://schemas.microsoft.com/office/2006/documentManagement/types"/>
    <ds:schemaRef ds:uri="http://purl.org/dc/terms/"/>
    <ds:schemaRef ds:uri="http://schemas.microsoft.com/office/infopath/2007/PartnerControls"/>
    <ds:schemaRef ds:uri="http://www.w3.org/XML/1998/namespace"/>
    <ds:schemaRef ds:uri="http://schemas.openxmlformats.org/package/2006/metadata/core-properties"/>
    <ds:schemaRef ds:uri="4325d8d1-7ca0-4d67-94b3-fb728b940010"/>
    <ds:schemaRef ds:uri="504854be-72d1-4d22-b428-ae1476524e90"/>
    <ds:schemaRef ds:uri="http://schemas.microsoft.com/office/2006/metadata/properties"/>
  </ds:schemaRefs>
</ds:datastoreItem>
</file>

<file path=customXml/itemProps3.xml><?xml version="1.0" encoding="utf-8"?>
<ds:datastoreItem xmlns:ds="http://schemas.openxmlformats.org/officeDocument/2006/customXml" ds:itemID="{3C0FDB8A-ED61-4E85-98F5-FA2D792F38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4854be-72d1-4d22-b428-ae1476524e90"/>
    <ds:schemaRef ds:uri="4325d8d1-7ca0-4d67-94b3-fb728b9400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2" baseType="variant">
      <vt:variant>
        <vt:lpstr>Worksheets</vt:lpstr>
      </vt:variant>
      <vt:variant>
        <vt:i4>10</vt:i4>
      </vt:variant>
    </vt:vector>
  </HeadingPairs>
  <TitlesOfParts>
    <vt:vector size="10" baseType="lpstr">
      <vt:lpstr>Guidance</vt:lpstr>
      <vt:lpstr>Category Guidance</vt:lpstr>
      <vt:lpstr>New Combined Gated Process &gt;&gt;</vt:lpstr>
      <vt:lpstr>Development Cost</vt:lpstr>
      <vt:lpstr>Expenditure Profile</vt:lpstr>
      <vt:lpstr>Existing Gated Process &gt;&gt;</vt:lpstr>
      <vt:lpstr>Development Cost Existing</vt:lpstr>
      <vt:lpstr>Expenditure Profile Existing</vt:lpstr>
      <vt:lpstr>Efficiency of Expenditure</vt:lpstr>
      <vt:lpstr>Data Validation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Sharon Martin</cp:lastModifiedBy>
  <cp:revision/>
  <dcterms:created xsi:type="dcterms:W3CDTF">2026-03-09T16:55:52Z</dcterms:created>
  <dcterms:modified xsi:type="dcterms:W3CDTF">2026-06-11T13:08:29Z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0x010100A069D1C141AEB947A1056458CC652311</vt:lpwstr>
  </property>
  <property fmtid="{D5CDD505-2E9C-101B-9397-08002B2CF9AE}" pid="3" name="MediaServiceImageTags">
    <vt:lpwstr/>
  </property>
</Properties>
</file>